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40" windowHeight="9225" tabRatio="595" activeTab="0"/>
  </bookViews>
  <sheets>
    <sheet name="CFR Breakdown 2020-21" sheetId="1" r:id="rId1"/>
  </sheets>
  <externalReferences>
    <externalReference r:id="rId4"/>
  </externalReferences>
  <definedNames>
    <definedName name="_xlnm.Print_Area" localSheetId="0">'CFR Breakdown 2020-21'!$A$1:$G$174</definedName>
    <definedName name="_xlnm.Print_Titles" localSheetId="0">'CFR Breakdown 2020-21'!$A:$B,'CFR Breakdown 2020-21'!$13:$20</definedName>
  </definedNames>
  <calcPr fullCalcOnLoad="1"/>
</workbook>
</file>

<file path=xl/sharedStrings.xml><?xml version="1.0" encoding="utf-8"?>
<sst xmlns="http://schemas.openxmlformats.org/spreadsheetml/2006/main" count="182" uniqueCount="182">
  <si>
    <t>Much Woolton Catholic Primary</t>
  </si>
  <si>
    <t>St Austin's Catholic Primary</t>
  </si>
  <si>
    <t>Holly Lodge Girls College</t>
  </si>
  <si>
    <t>St John Bosco Arts College</t>
  </si>
  <si>
    <t>Archbishop Beck Catholic Sports College</t>
  </si>
  <si>
    <t>Total</t>
  </si>
  <si>
    <t xml:space="preserve">Total: </t>
  </si>
  <si>
    <t>Liverpool City Council</t>
  </si>
  <si>
    <t>Children's Services</t>
  </si>
  <si>
    <t xml:space="preserve">Total Primary Schools: </t>
  </si>
  <si>
    <t xml:space="preserve">Total Secondary Schools: </t>
  </si>
  <si>
    <t xml:space="preserve">Total Nursery Schools: </t>
  </si>
  <si>
    <t xml:space="preserve">Total Special Schools: </t>
  </si>
  <si>
    <t>Abercromby Nursery and Community</t>
  </si>
  <si>
    <t>Chatham Place Nursery</t>
  </si>
  <si>
    <t>East Prescot Road Nursery</t>
  </si>
  <si>
    <t>Everton Children and Family Centre</t>
  </si>
  <si>
    <t>Abbot's Lea</t>
  </si>
  <si>
    <t>Bank View</t>
  </si>
  <si>
    <t>Clifford Holroyde</t>
  </si>
  <si>
    <t>Ernest Cookson</t>
  </si>
  <si>
    <t>Hope</t>
  </si>
  <si>
    <t>Millstead Special Needs Primary</t>
  </si>
  <si>
    <t>Palmerston</t>
  </si>
  <si>
    <t>Princes Primary</t>
  </si>
  <si>
    <t>Redbridge High</t>
  </si>
  <si>
    <t>Sandfield Park</t>
  </si>
  <si>
    <t>Woolton High</t>
  </si>
  <si>
    <t>Post-16</t>
  </si>
  <si>
    <t>School</t>
  </si>
  <si>
    <t>Community Primary Schools</t>
  </si>
  <si>
    <t>Banks Road JMI</t>
  </si>
  <si>
    <t>Barlows Primary</t>
  </si>
  <si>
    <t>Belle Vale JMI Primary</t>
  </si>
  <si>
    <t>Blackmoor Park Junior</t>
  </si>
  <si>
    <t>Blackmoor Park Infants'</t>
  </si>
  <si>
    <t>Blueberry Park Primary</t>
  </si>
  <si>
    <t>Booker Avenue Junior</t>
  </si>
  <si>
    <t>Booker Avenue Infant</t>
  </si>
  <si>
    <t>Broadgreen Primary</t>
  </si>
  <si>
    <t>Broad Square Community Primary</t>
  </si>
  <si>
    <t>Childwall Valley Primary</t>
  </si>
  <si>
    <t>Corinthian Community Primary</t>
  </si>
  <si>
    <t>Dovecot JMI</t>
  </si>
  <si>
    <t>Fazakerley Primary</t>
  </si>
  <si>
    <t>Florence Melly Primary</t>
  </si>
  <si>
    <t>Four Oaks Primary</t>
  </si>
  <si>
    <t>Gilmour Junior</t>
  </si>
  <si>
    <t>Gilmour Infant</t>
  </si>
  <si>
    <t>Greenbank Primary</t>
  </si>
  <si>
    <t>Gwladys Street Primary and Nursery</t>
  </si>
  <si>
    <t>Hunts Cross</t>
  </si>
  <si>
    <t>Kensington Community Primary</t>
  </si>
  <si>
    <t>Kingsley Community Primary</t>
  </si>
  <si>
    <t>Knotty Ash Primary</t>
  </si>
  <si>
    <t>Lawrence Community Primary</t>
  </si>
  <si>
    <t>Leamington Primary</t>
  </si>
  <si>
    <t>Lister Junior</t>
  </si>
  <si>
    <t>Lister Drive Infant</t>
  </si>
  <si>
    <t>Longmoor Primary</t>
  </si>
  <si>
    <t>Mab Lane JMI</t>
  </si>
  <si>
    <t>Matthew Arnold Primary</t>
  </si>
  <si>
    <t>Middlefield Primary</t>
  </si>
  <si>
    <t>Monksdown Primary</t>
  </si>
  <si>
    <t>Mosspits Lane Primary</t>
  </si>
  <si>
    <t>Norman Pannell Primary</t>
  </si>
  <si>
    <t>Northcote Primary</t>
  </si>
  <si>
    <t>Northway Primary</t>
  </si>
  <si>
    <t>Phoenix Primary</t>
  </si>
  <si>
    <t>Pinehurst Primary</t>
  </si>
  <si>
    <t>Pleasant Street Primary</t>
  </si>
  <si>
    <t>Ranworth Square Primary</t>
  </si>
  <si>
    <t>Rudston Primary</t>
  </si>
  <si>
    <t>St Michael-in-the-Hamlet Primary</t>
  </si>
  <si>
    <t>Smithdown Primary</t>
  </si>
  <si>
    <t>Springwood Heath Primary</t>
  </si>
  <si>
    <t>Stockton Wood Community Primary</t>
  </si>
  <si>
    <t>Sudley Junior</t>
  </si>
  <si>
    <t>Sudley Infant</t>
  </si>
  <si>
    <t>Wellesbourne Primary</t>
  </si>
  <si>
    <t>Whitefield JMI</t>
  </si>
  <si>
    <t>Windsor Community Primary</t>
  </si>
  <si>
    <t>Woolton Primary</t>
  </si>
  <si>
    <t>Childwall C of E Primary</t>
  </si>
  <si>
    <t>Kirkdale, St Lawrence C of E Primary</t>
  </si>
  <si>
    <t>St Anne's C of E Primary</t>
  </si>
  <si>
    <t>St Mary's  C of E Primary, West Derby</t>
  </si>
  <si>
    <t>Arnot St Mary CE Primary</t>
  </si>
  <si>
    <t>St Cleopas' C of E Primary</t>
  </si>
  <si>
    <t>St Margaret's Anfield C of E Primary</t>
  </si>
  <si>
    <t>Wavertree C of E</t>
  </si>
  <si>
    <t>Catholic Primary Schools</t>
  </si>
  <si>
    <t>All Saints' Catholic Primary</t>
  </si>
  <si>
    <t>Christ The King Catholic Primary</t>
  </si>
  <si>
    <t>Holy Cross Catholic Primary</t>
  </si>
  <si>
    <t>Holy Family Catholic Primary School</t>
  </si>
  <si>
    <t>Holy Name Catholic Primary</t>
  </si>
  <si>
    <t>Holy Trinity Catholic Primary</t>
  </si>
  <si>
    <t>Our Lady and St Philomena's Catholic Primary</t>
  </si>
  <si>
    <t>Our Lady and St Swithin's Catholic Primary</t>
  </si>
  <si>
    <t>Our Lady of the Assumption Catholic Primary</t>
  </si>
  <si>
    <t>Our Lady of Good Help Catholic Primary</t>
  </si>
  <si>
    <t>Our Lady Immaculate Catholic Primary</t>
  </si>
  <si>
    <t>Our Lady's Bishop Eton Catholic Primary</t>
  </si>
  <si>
    <t>Sacred Heart Catholic Primary</t>
  </si>
  <si>
    <t>St Ambrose's Catholic Primary</t>
  </si>
  <si>
    <t>St Anne's Catholic Primary</t>
  </si>
  <si>
    <t>St Anthony Of Padua Catholic Primary</t>
  </si>
  <si>
    <t>St Cecilia's Catholic Junior</t>
  </si>
  <si>
    <t>St Cecilia's Catholic Infant</t>
  </si>
  <si>
    <t>St Charles' Catholic Primary</t>
  </si>
  <si>
    <t>St Christopher's Catholic Primary</t>
  </si>
  <si>
    <t>St Clare's Catholic Primary</t>
  </si>
  <si>
    <t>St Cuthbert's Catholic Primary</t>
  </si>
  <si>
    <t>St Finbar's Catholic Primary</t>
  </si>
  <si>
    <t>St Francis De Sales Catholic Junior Mixed</t>
  </si>
  <si>
    <t>St Francis De Sales Catholic Inf &amp; Nursery</t>
  </si>
  <si>
    <t>St Gregory's Catholic JMI</t>
  </si>
  <si>
    <t>St Hugh's Catholic Primary</t>
  </si>
  <si>
    <t>St John's Catholic Primary</t>
  </si>
  <si>
    <t>St Matthew's Catholic Primary</t>
  </si>
  <si>
    <t>St Michael's Catholic Primary</t>
  </si>
  <si>
    <t>St Nicholas' Catholic Primary</t>
  </si>
  <si>
    <t>St Paschal Baylon Catholic Primary</t>
  </si>
  <si>
    <t>St Patrick's Catholic Primary</t>
  </si>
  <si>
    <t>St Paul's Catholic Junior</t>
  </si>
  <si>
    <t>St Paul's and St Timothy's Catholic Infant</t>
  </si>
  <si>
    <t>St Sebastian's Catholic JMI</t>
  </si>
  <si>
    <t>St Teresa of Lisieux Catholic Primary</t>
  </si>
  <si>
    <t>The Trinity Catholic Primary</t>
  </si>
  <si>
    <t>St Vincent de Paul Catholic Primary</t>
  </si>
  <si>
    <t>Emmaus C of E and Catholic Primary</t>
  </si>
  <si>
    <t>Faith Primary</t>
  </si>
  <si>
    <t>King David Primary</t>
  </si>
  <si>
    <t>The Alsop High</t>
  </si>
  <si>
    <t>Broadgreen International</t>
  </si>
  <si>
    <t>Calderstones</t>
  </si>
  <si>
    <t>Fazakerley High</t>
  </si>
  <si>
    <t>Gateacre Community Comprehensive</t>
  </si>
  <si>
    <t>Archbishop Blanch C of E VA High</t>
  </si>
  <si>
    <t>St Hilda's C of E High</t>
  </si>
  <si>
    <t>King David High</t>
  </si>
  <si>
    <t>Broughton Hall High</t>
  </si>
  <si>
    <t>Cardinal Heenan Catholic High</t>
  </si>
  <si>
    <t>Notre Dame Catholic College for the Arts</t>
  </si>
  <si>
    <t>St Julie's Catholic High</t>
  </si>
  <si>
    <t>Community Nursery Schools</t>
  </si>
  <si>
    <t>C of E (Aided) Primary Schools</t>
  </si>
  <si>
    <t>C of E (Controlled) Primary Schools</t>
  </si>
  <si>
    <t>Joint Denomination Primary Schools</t>
  </si>
  <si>
    <t>Other Aided Primary School</t>
  </si>
  <si>
    <t>Community Comprehensive Secondary Schools</t>
  </si>
  <si>
    <t>C of E High Secondary Schools</t>
  </si>
  <si>
    <t>Voluntary Aided High School</t>
  </si>
  <si>
    <t>Catholic High Schools</t>
  </si>
  <si>
    <t>Special Schools</t>
  </si>
  <si>
    <t>DfE no.</t>
  </si>
  <si>
    <t>High-Needs</t>
  </si>
  <si>
    <t>Anfield Primary</t>
  </si>
  <si>
    <t>Blessed Sacrament Catholic Primary</t>
  </si>
  <si>
    <t>Ellergreen Nursery School</t>
  </si>
  <si>
    <t>Dovedale Primary</t>
  </si>
  <si>
    <t>Rice Lane Primary</t>
  </si>
  <si>
    <t>St Oswald's Catholic Primary</t>
  </si>
  <si>
    <t xml:space="preserve">Total Education Centres: </t>
  </si>
  <si>
    <t>Childwall Abbey</t>
  </si>
  <si>
    <t>New Heights</t>
  </si>
  <si>
    <t>Minority</t>
  </si>
  <si>
    <t>Ethnic</t>
  </si>
  <si>
    <t>Everything</t>
  </si>
  <si>
    <t>funding in</t>
  </si>
  <si>
    <t>other than</t>
  </si>
  <si>
    <t>addition to</t>
  </si>
  <si>
    <t>I02-I04</t>
  </si>
  <si>
    <t>Top-up</t>
  </si>
  <si>
    <t>SBS</t>
  </si>
  <si>
    <t>I01</t>
  </si>
  <si>
    <t>I02</t>
  </si>
  <si>
    <t>I03</t>
  </si>
  <si>
    <t>I04</t>
  </si>
  <si>
    <t>School Budget Share 2020-21: CFR</t>
  </si>
  <si>
    <t>CFR Breakdown of 2020-21 School Budget Share-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</si>
</sst>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.000"/>
    <numFmt numFmtId="166" formatCode="&quot;£&quot;#,##0.0"/>
    <numFmt numFmtId="167" formatCode="&quot;£&quot;#,##0"/>
    <numFmt numFmtId="168" formatCode="0.0"/>
    <numFmt numFmtId="169" formatCode="0.000"/>
    <numFmt numFmtId="170" formatCode="0.0000"/>
    <numFmt numFmtId="171" formatCode="0.00000"/>
    <numFmt numFmtId="172" formatCode="0.0000000"/>
    <numFmt numFmtId="173" formatCode="0.000000"/>
    <numFmt numFmtId="174" formatCode="0.00000000"/>
    <numFmt numFmtId="175" formatCode="&quot;£&quot;#,##0_);\(&quot;£&quot;#,##0\)"/>
    <numFmt numFmtId="176" formatCode="&quot;£&quot;#,##0.00000000000"/>
    <numFmt numFmtId="177" formatCode="&quot;£&quot;#,##0.0000"/>
    <numFmt numFmtId="178" formatCode="#,##0.0"/>
    <numFmt numFmtId="179" formatCode="&quot;£&quot;#,##0.000000"/>
    <numFmt numFmtId="180" formatCode="&quot;£&quot;#,##0.0000000000000"/>
    <numFmt numFmtId="181" formatCode="&quot;£&quot;#,##0.00000"/>
    <numFmt numFmtId="182" formatCode="&quot;£&quot;#,##0.00000000"/>
    <numFmt numFmtId="183" formatCode="&quot;£&quot;#,##0.0000000"/>
    <numFmt numFmtId="184" formatCode="&quot;£&quot;#,##0.000000000"/>
    <numFmt numFmtId="185" formatCode="_-* #,##0.0_-;\-* #,##0.0_-;_-* &quot;-&quot;??_-;_-@_-"/>
    <numFmt numFmtId="186" formatCode="_-* #,##0_-;\-* #,##0_-;_-* &quot;-&quot;??_-;_-@_-"/>
    <numFmt numFmtId="187" formatCode="#,##0_ ;\-#,##0\ "/>
  </numFmts>
  <fonts count="40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167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167" fontId="0" fillId="0" borderId="12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7" fontId="0" fillId="0" borderId="12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4" fontId="4" fillId="0" borderId="0" xfId="0" applyNumberFormat="1" applyFont="1" applyAlignment="1">
      <alignment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167" fontId="0" fillId="0" borderId="11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167" fontId="0" fillId="0" borderId="16" xfId="0" applyNumberFormat="1" applyFont="1" applyFill="1" applyBorder="1" applyAlignment="1">
      <alignment/>
    </xf>
  </cellXfs>
  <cellStyles count="50">
    <cellStyle name="Normal" xfId="0"/>
    <cellStyle name="]&#13;&#10;Zoomed=1&#13;&#10;Row=0&#13;&#10;Column=0&#13;&#10;Height=0&#13;&#10;Width=0&#13;&#10;FontName=FoxFont&#13;&#10;FontStyle=0&#13;&#10;FontSize=9&#13;&#10;PrtFontName=FoxPrin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-21%20Detailed%20School%20Budget%20(April%202020)%20for%20CF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ed School Budgets 2020-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0"/>
  <sheetViews>
    <sheetView tabSelected="1" zoomScaleSheetLayoutView="100" zoomScalePageLayoutView="0" workbookViewId="0" topLeftCell="A1">
      <pane xSplit="2" ySplit="20" topLeftCell="C63" activePane="bottomRight" state="frozen"/>
      <selection pane="topLeft" activeCell="A1" sqref="A1"/>
      <selection pane="topRight" activeCell="C1" sqref="C1"/>
      <selection pane="bottomLeft" activeCell="A22" sqref="A22"/>
      <selection pane="bottomRight" activeCell="C78" sqref="C78"/>
    </sheetView>
  </sheetViews>
  <sheetFormatPr defaultColWidth="9.140625" defaultRowHeight="12.75"/>
  <cols>
    <col min="1" max="1" width="42.00390625" style="1" customWidth="1"/>
    <col min="2" max="2" width="9.7109375" style="1" customWidth="1"/>
    <col min="3" max="3" width="14.140625" style="22" bestFit="1" customWidth="1"/>
    <col min="4" max="4" width="12.00390625" style="22" bestFit="1" customWidth="1"/>
    <col min="5" max="5" width="11.57421875" style="22" bestFit="1" customWidth="1"/>
    <col min="6" max="6" width="11.140625" style="22" bestFit="1" customWidth="1"/>
    <col min="7" max="7" width="14.421875" style="22" bestFit="1" customWidth="1"/>
    <col min="8" max="16384" width="9.140625" style="1" customWidth="1"/>
  </cols>
  <sheetData>
    <row r="1" spans="1:7" ht="12.75">
      <c r="A1" s="2" t="s">
        <v>7</v>
      </c>
      <c r="B1" s="19"/>
      <c r="C1" s="29" t="s">
        <v>181</v>
      </c>
      <c r="D1" s="21"/>
      <c r="E1" s="21"/>
      <c r="F1" s="21"/>
      <c r="G1" s="21"/>
    </row>
    <row r="2" spans="1:4" ht="12.75">
      <c r="A2" s="1" t="s">
        <v>8</v>
      </c>
      <c r="B2" s="19"/>
      <c r="D2" s="21"/>
    </row>
    <row r="3" spans="1:7" ht="12.75">
      <c r="A3" s="17" t="s">
        <v>180</v>
      </c>
      <c r="B3" s="20"/>
      <c r="C3" s="20"/>
      <c r="D3" s="20"/>
      <c r="E3" s="20"/>
      <c r="F3" s="20"/>
      <c r="G3" s="20"/>
    </row>
    <row r="4" spans="2:7" ht="12.75">
      <c r="B4" s="20"/>
      <c r="C4" s="20"/>
      <c r="D4" s="20"/>
      <c r="E4" s="20"/>
      <c r="F4" s="20"/>
      <c r="G4" s="20"/>
    </row>
    <row r="5" spans="1:7" ht="12.75">
      <c r="A5" s="12"/>
      <c r="B5" s="10" t="s">
        <v>11</v>
      </c>
      <c r="C5" s="7">
        <f>SUM(C22:C26)</f>
        <v>2831580.386558068</v>
      </c>
      <c r="D5" s="9">
        <f>SUM(D22:D26)</f>
        <v>0</v>
      </c>
      <c r="E5" s="7">
        <f>SUM(E22:E26)</f>
        <v>0</v>
      </c>
      <c r="F5" s="7">
        <f>SUM(F22:F26)</f>
        <v>0</v>
      </c>
      <c r="G5" s="7">
        <f>SUM(G22:G26)</f>
        <v>2831580.386558068</v>
      </c>
    </row>
    <row r="6" spans="1:7" ht="12.75">
      <c r="A6" s="12"/>
      <c r="B6" s="10" t="s">
        <v>9</v>
      </c>
      <c r="C6" s="7">
        <f>SUM(C28:C141)</f>
        <v>170044149.820756</v>
      </c>
      <c r="D6" s="5">
        <f>SUM(D28:D141)</f>
        <v>0</v>
      </c>
      <c r="E6" s="7">
        <f>SUM(E28:E141)</f>
        <v>1012509.1163203812</v>
      </c>
      <c r="F6" s="7">
        <f>SUM(F28:F141)</f>
        <v>0</v>
      </c>
      <c r="G6" s="7">
        <f>SUM(G28:G141)</f>
        <v>171056658.93707636</v>
      </c>
    </row>
    <row r="7" spans="1:7" ht="12.75">
      <c r="A7" s="12"/>
      <c r="B7" s="10" t="s">
        <v>10</v>
      </c>
      <c r="C7" s="11">
        <f>SUM(C143:C160)</f>
        <v>82991486.56575033</v>
      </c>
      <c r="D7" s="6">
        <f>SUM(D143:D160)</f>
        <v>12075017</v>
      </c>
      <c r="E7" s="11">
        <f>SUM(E143:E160)</f>
        <v>1171.5104557385275</v>
      </c>
      <c r="F7" s="11">
        <f>SUM(F143:F160)</f>
        <v>0</v>
      </c>
      <c r="G7" s="11">
        <f>SUM(G143:G160)</f>
        <v>95067675.07620609</v>
      </c>
    </row>
    <row r="8" spans="1:7" ht="12.75">
      <c r="A8" s="12"/>
      <c r="B8" s="10" t="s">
        <v>12</v>
      </c>
      <c r="C8" s="11">
        <f>SUM(C162:C173)</f>
        <v>16905993</v>
      </c>
      <c r="D8" s="6">
        <f>SUM(D162:D173)</f>
        <v>26784</v>
      </c>
      <c r="E8" s="11">
        <f>SUM(E162:E173)</f>
        <v>11100364.74023494</v>
      </c>
      <c r="F8" s="11">
        <f>SUM(F162:F173)</f>
        <v>0</v>
      </c>
      <c r="G8" s="11">
        <f>SUM(G162:G173)</f>
        <v>28033141.74023494</v>
      </c>
    </row>
    <row r="9" spans="1:7" ht="12.75">
      <c r="A9" s="12"/>
      <c r="B9" s="16" t="s">
        <v>164</v>
      </c>
      <c r="C9" s="11">
        <f>SUM(C174:C174)</f>
        <v>1712610</v>
      </c>
      <c r="D9" s="6">
        <f>SUM(D174:D174)</f>
        <v>0</v>
      </c>
      <c r="E9" s="11">
        <f>SUM(E174:E174)</f>
        <v>933451.058415832</v>
      </c>
      <c r="F9" s="11">
        <f>SUM(F174:F174)</f>
        <v>0</v>
      </c>
      <c r="G9" s="11">
        <f>SUM(G174:G174)</f>
        <v>2646061.058415832</v>
      </c>
    </row>
    <row r="10" spans="1:7" ht="12.75">
      <c r="A10" s="12"/>
      <c r="B10" s="13" t="s">
        <v>6</v>
      </c>
      <c r="C10" s="7">
        <f>SUM(C5:C9)</f>
        <v>274485819.7730644</v>
      </c>
      <c r="D10" s="5">
        <f>SUM(D5:D9)</f>
        <v>12101801</v>
      </c>
      <c r="E10" s="7">
        <f>SUM(E5:E9)</f>
        <v>13047496.425426891</v>
      </c>
      <c r="F10" s="7">
        <f>SUM(F5:F9)</f>
        <v>0</v>
      </c>
      <c r="G10" s="7">
        <f>SUM(G5:G9)</f>
        <v>299635117.1984913</v>
      </c>
    </row>
    <row r="11" spans="3:7" ht="12.75">
      <c r="C11" s="24"/>
      <c r="D11" s="24"/>
      <c r="E11" s="24"/>
      <c r="F11" s="24"/>
      <c r="G11" s="24"/>
    </row>
    <row r="12" spans="3:7" ht="12.75">
      <c r="C12" s="23"/>
      <c r="D12" s="23"/>
      <c r="E12" s="23"/>
      <c r="F12" s="23"/>
      <c r="G12" s="23"/>
    </row>
    <row r="13" spans="3:7" ht="12.75">
      <c r="C13" s="23"/>
      <c r="D13" s="23"/>
      <c r="E13" s="23"/>
      <c r="F13" s="23"/>
      <c r="G13" s="23"/>
    </row>
    <row r="14" spans="1:7" ht="12.75" customHeight="1">
      <c r="A14" s="4"/>
      <c r="B14" s="4"/>
      <c r="C14" s="26"/>
      <c r="D14" s="27"/>
      <c r="E14" s="27"/>
      <c r="F14" s="27" t="s">
        <v>167</v>
      </c>
      <c r="G14" s="27"/>
    </row>
    <row r="15" spans="1:7" ht="12.75">
      <c r="A15" s="8"/>
      <c r="B15" s="8"/>
      <c r="C15" s="18"/>
      <c r="D15" s="18"/>
      <c r="E15" s="18"/>
      <c r="F15" s="18" t="s">
        <v>168</v>
      </c>
      <c r="G15" s="18"/>
    </row>
    <row r="16" spans="1:7" ht="12.75">
      <c r="A16" s="8"/>
      <c r="B16" s="8"/>
      <c r="C16" s="18" t="s">
        <v>169</v>
      </c>
      <c r="D16" s="18"/>
      <c r="E16" s="18"/>
      <c r="F16" s="18" t="s">
        <v>170</v>
      </c>
      <c r="G16" s="18"/>
    </row>
    <row r="17" spans="1:7" ht="12.75">
      <c r="A17" s="8"/>
      <c r="B17" s="8"/>
      <c r="C17" s="18" t="s">
        <v>171</v>
      </c>
      <c r="D17" s="18"/>
      <c r="E17" s="18" t="s">
        <v>157</v>
      </c>
      <c r="F17" s="18" t="s">
        <v>172</v>
      </c>
      <c r="G17" s="18"/>
    </row>
    <row r="18" spans="1:7" ht="12.75">
      <c r="A18" s="8"/>
      <c r="B18" s="8"/>
      <c r="C18" s="18" t="s">
        <v>173</v>
      </c>
      <c r="D18" s="18" t="s">
        <v>28</v>
      </c>
      <c r="E18" s="18" t="s">
        <v>174</v>
      </c>
      <c r="F18" s="18" t="s">
        <v>175</v>
      </c>
      <c r="G18" s="18"/>
    </row>
    <row r="19" spans="1:7" ht="12.75">
      <c r="A19" s="14" t="s">
        <v>29</v>
      </c>
      <c r="B19" s="3" t="s">
        <v>156</v>
      </c>
      <c r="C19" s="28" t="s">
        <v>176</v>
      </c>
      <c r="D19" s="28" t="s">
        <v>177</v>
      </c>
      <c r="E19" s="28" t="s">
        <v>178</v>
      </c>
      <c r="F19" s="28" t="s">
        <v>179</v>
      </c>
      <c r="G19" s="28" t="s">
        <v>5</v>
      </c>
    </row>
    <row r="21" spans="1:7" ht="12.75">
      <c r="A21" s="30" t="s">
        <v>146</v>
      </c>
      <c r="C21" s="17"/>
      <c r="D21" s="17"/>
      <c r="E21" s="17"/>
      <c r="F21" s="17"/>
      <c r="G21" s="17"/>
    </row>
    <row r="22" spans="1:7" ht="12.75">
      <c r="A22" s="9" t="s">
        <v>13</v>
      </c>
      <c r="B22" s="9">
        <v>3411006</v>
      </c>
      <c r="C22" s="25">
        <v>431347.747894697</v>
      </c>
      <c r="D22" s="25">
        <v>0</v>
      </c>
      <c r="E22" s="25">
        <v>0</v>
      </c>
      <c r="F22" s="25">
        <v>0</v>
      </c>
      <c r="G22" s="25">
        <f>SUM(C22:F22)</f>
        <v>431347.747894697</v>
      </c>
    </row>
    <row r="23" spans="1:7" ht="12.75">
      <c r="A23" s="9" t="s">
        <v>14</v>
      </c>
      <c r="B23" s="9">
        <v>3411001</v>
      </c>
      <c r="C23" s="25">
        <v>371253.24053452874</v>
      </c>
      <c r="D23" s="25">
        <v>0</v>
      </c>
      <c r="E23" s="25">
        <v>0</v>
      </c>
      <c r="F23" s="25">
        <v>0</v>
      </c>
      <c r="G23" s="25">
        <f>SUM(C23:F23)</f>
        <v>371253.24053452874</v>
      </c>
    </row>
    <row r="24" spans="1:7" ht="12.75">
      <c r="A24" s="9" t="s">
        <v>15</v>
      </c>
      <c r="B24" s="9">
        <v>3411002</v>
      </c>
      <c r="C24" s="25">
        <v>571333.251456805</v>
      </c>
      <c r="D24" s="25">
        <v>0</v>
      </c>
      <c r="E24" s="25">
        <v>0</v>
      </c>
      <c r="F24" s="25">
        <v>0</v>
      </c>
      <c r="G24" s="25">
        <f>SUM(C24:F24)</f>
        <v>571333.251456805</v>
      </c>
    </row>
    <row r="25" spans="1:7" ht="12.75">
      <c r="A25" t="s">
        <v>160</v>
      </c>
      <c r="B25" s="9">
        <v>3411005</v>
      </c>
      <c r="C25" s="25">
        <v>688395.9045903492</v>
      </c>
      <c r="D25" s="25">
        <v>0</v>
      </c>
      <c r="E25" s="25">
        <v>0</v>
      </c>
      <c r="F25" s="25">
        <v>0</v>
      </c>
      <c r="G25" s="25">
        <f>SUM(C25:F25)</f>
        <v>688395.9045903492</v>
      </c>
    </row>
    <row r="26" spans="1:7" ht="12.75">
      <c r="A26" s="9" t="s">
        <v>16</v>
      </c>
      <c r="B26" s="9">
        <v>3411003</v>
      </c>
      <c r="C26" s="25">
        <v>769250.2420816879</v>
      </c>
      <c r="D26" s="25">
        <v>0</v>
      </c>
      <c r="E26" s="25">
        <v>0</v>
      </c>
      <c r="F26" s="32">
        <v>0</v>
      </c>
      <c r="G26" s="25">
        <f>SUM(C26:F26)</f>
        <v>769250.2420816879</v>
      </c>
    </row>
    <row r="27" spans="1:6" ht="12.75">
      <c r="A27" s="31" t="s">
        <v>30</v>
      </c>
      <c r="F27" s="34"/>
    </row>
    <row r="28" spans="1:7" ht="12.75">
      <c r="A28" s="9" t="s">
        <v>158</v>
      </c>
      <c r="B28" s="9">
        <v>3412018</v>
      </c>
      <c r="C28" s="25">
        <v>2790636.661988095</v>
      </c>
      <c r="D28" s="25">
        <v>0</v>
      </c>
      <c r="E28" s="25">
        <v>0</v>
      </c>
      <c r="F28" s="33">
        <v>0</v>
      </c>
      <c r="G28" s="25">
        <f aca="true" t="shared" si="0" ref="G28:G82">SUM(C28:F28)</f>
        <v>2790636.661988095</v>
      </c>
    </row>
    <row r="29" spans="1:7" ht="12.75">
      <c r="A29" s="9" t="s">
        <v>31</v>
      </c>
      <c r="B29" s="9">
        <v>3412008</v>
      </c>
      <c r="C29" s="25">
        <v>1321195.667042201</v>
      </c>
      <c r="D29" s="25">
        <v>0</v>
      </c>
      <c r="E29" s="25">
        <v>0</v>
      </c>
      <c r="F29" s="33">
        <v>0</v>
      </c>
      <c r="G29" s="25">
        <f t="shared" si="0"/>
        <v>1321195.667042201</v>
      </c>
    </row>
    <row r="30" spans="1:7" ht="12.75">
      <c r="A30" s="9" t="s">
        <v>32</v>
      </c>
      <c r="B30" s="9">
        <v>3412010</v>
      </c>
      <c r="C30" s="25">
        <v>1772159.3926013599</v>
      </c>
      <c r="D30" s="25">
        <v>0</v>
      </c>
      <c r="E30" s="25">
        <v>0</v>
      </c>
      <c r="F30" s="33">
        <v>0</v>
      </c>
      <c r="G30" s="25">
        <f t="shared" si="0"/>
        <v>1772159.3926013599</v>
      </c>
    </row>
    <row r="31" spans="1:7" ht="12.75">
      <c r="A31" s="9" t="s">
        <v>33</v>
      </c>
      <c r="B31" s="9">
        <v>3412014</v>
      </c>
      <c r="C31" s="25">
        <v>1160205.724520323</v>
      </c>
      <c r="D31" s="25">
        <v>0</v>
      </c>
      <c r="E31" s="25">
        <v>0</v>
      </c>
      <c r="F31" s="33">
        <v>0</v>
      </c>
      <c r="G31" s="25">
        <f t="shared" si="0"/>
        <v>1160205.724520323</v>
      </c>
    </row>
    <row r="32" spans="1:7" ht="12.75">
      <c r="A32" s="9" t="s">
        <v>34</v>
      </c>
      <c r="B32" s="9">
        <v>3412017</v>
      </c>
      <c r="C32" s="25">
        <v>1438903.0935391812</v>
      </c>
      <c r="D32" s="25">
        <v>0</v>
      </c>
      <c r="E32" s="25">
        <v>0</v>
      </c>
      <c r="F32" s="33">
        <v>0</v>
      </c>
      <c r="G32" s="25">
        <f t="shared" si="0"/>
        <v>1438903.0935391812</v>
      </c>
    </row>
    <row r="33" spans="1:7" ht="12.75">
      <c r="A33" s="9" t="s">
        <v>35</v>
      </c>
      <c r="B33" s="9">
        <v>3412171</v>
      </c>
      <c r="C33" s="25">
        <v>1425549.3678887868</v>
      </c>
      <c r="D33" s="25">
        <v>0</v>
      </c>
      <c r="E33" s="25">
        <v>0</v>
      </c>
      <c r="F33" s="33">
        <v>0</v>
      </c>
      <c r="G33" s="25">
        <f t="shared" si="0"/>
        <v>1425549.3678887868</v>
      </c>
    </row>
    <row r="34" spans="1:7" ht="12.75">
      <c r="A34" s="9" t="s">
        <v>36</v>
      </c>
      <c r="B34" s="9">
        <v>3413025</v>
      </c>
      <c r="C34" s="25">
        <v>1721168.9660002172</v>
      </c>
      <c r="D34" s="25">
        <v>0</v>
      </c>
      <c r="E34" s="25">
        <v>0</v>
      </c>
      <c r="F34" s="33">
        <v>0</v>
      </c>
      <c r="G34" s="25">
        <f t="shared" si="0"/>
        <v>1721168.9660002172</v>
      </c>
    </row>
    <row r="35" spans="1:7" ht="12.75">
      <c r="A35" s="9" t="s">
        <v>37</v>
      </c>
      <c r="B35" s="9">
        <v>3412019</v>
      </c>
      <c r="C35" s="25">
        <v>1360228.1064779756</v>
      </c>
      <c r="D35" s="25">
        <v>0</v>
      </c>
      <c r="E35" s="25">
        <v>0</v>
      </c>
      <c r="F35" s="33">
        <v>0</v>
      </c>
      <c r="G35" s="25">
        <f t="shared" si="0"/>
        <v>1360228.1064779756</v>
      </c>
    </row>
    <row r="36" spans="1:7" ht="12.75">
      <c r="A36" s="9" t="s">
        <v>38</v>
      </c>
      <c r="B36" s="9">
        <v>3412172</v>
      </c>
      <c r="C36" s="25">
        <v>1175594.821636089</v>
      </c>
      <c r="D36" s="25">
        <v>0</v>
      </c>
      <c r="E36" s="25">
        <v>0</v>
      </c>
      <c r="F36" s="33">
        <v>0</v>
      </c>
      <c r="G36" s="25">
        <f t="shared" si="0"/>
        <v>1175594.821636089</v>
      </c>
    </row>
    <row r="37" spans="1:7" ht="12.75">
      <c r="A37" s="9" t="s">
        <v>39</v>
      </c>
      <c r="B37" s="9">
        <v>3412215</v>
      </c>
      <c r="C37" s="25">
        <v>1071321.3359637598</v>
      </c>
      <c r="D37" s="25">
        <v>0</v>
      </c>
      <c r="E37" s="25">
        <v>0</v>
      </c>
      <c r="F37" s="33">
        <v>0</v>
      </c>
      <c r="G37" s="25">
        <f t="shared" si="0"/>
        <v>1071321.3359637598</v>
      </c>
    </row>
    <row r="38" spans="1:7" ht="12.75">
      <c r="A38" s="9" t="s">
        <v>40</v>
      </c>
      <c r="B38" s="9">
        <v>3413023</v>
      </c>
      <c r="C38" s="25">
        <v>1993661.2804298752</v>
      </c>
      <c r="D38" s="25">
        <v>0</v>
      </c>
      <c r="E38" s="25">
        <v>0</v>
      </c>
      <c r="F38" s="33">
        <v>0</v>
      </c>
      <c r="G38" s="25">
        <f t="shared" si="0"/>
        <v>1993661.2804298752</v>
      </c>
    </row>
    <row r="39" spans="1:7" ht="12.75">
      <c r="A39" s="9" t="s">
        <v>41</v>
      </c>
      <c r="B39" s="9">
        <v>3412001</v>
      </c>
      <c r="C39" s="25">
        <v>1079712.0184322775</v>
      </c>
      <c r="D39" s="25">
        <v>0</v>
      </c>
      <c r="E39" s="25">
        <v>0</v>
      </c>
      <c r="F39" s="33">
        <v>0</v>
      </c>
      <c r="G39" s="25">
        <f t="shared" si="0"/>
        <v>1079712.0184322775</v>
      </c>
    </row>
    <row r="40" spans="1:7" ht="12.75">
      <c r="A40" s="9" t="s">
        <v>42</v>
      </c>
      <c r="B40" s="9">
        <v>3412039</v>
      </c>
      <c r="C40" s="25">
        <v>1697434.0114363148</v>
      </c>
      <c r="D40" s="25">
        <v>0</v>
      </c>
      <c r="E40" s="25">
        <v>0</v>
      </c>
      <c r="F40" s="33">
        <v>0</v>
      </c>
      <c r="G40" s="25">
        <f t="shared" si="0"/>
        <v>1697434.0114363148</v>
      </c>
    </row>
    <row r="41" spans="1:7" ht="12.75">
      <c r="A41" s="9" t="s">
        <v>43</v>
      </c>
      <c r="B41" s="9">
        <v>3412218</v>
      </c>
      <c r="C41" s="25">
        <v>848916.832269303</v>
      </c>
      <c r="D41" s="25">
        <v>0</v>
      </c>
      <c r="E41" s="25">
        <v>0</v>
      </c>
      <c r="F41" s="33">
        <v>0</v>
      </c>
      <c r="G41" s="25">
        <f t="shared" si="0"/>
        <v>848916.832269303</v>
      </c>
    </row>
    <row r="42" spans="1:7" ht="12.75">
      <c r="A42" s="15" t="s">
        <v>161</v>
      </c>
      <c r="B42" s="9">
        <v>3412036</v>
      </c>
      <c r="C42" s="25">
        <v>3047704.1292021614</v>
      </c>
      <c r="D42" s="25">
        <v>0</v>
      </c>
      <c r="E42" s="25">
        <v>0</v>
      </c>
      <c r="F42" s="33">
        <v>0</v>
      </c>
      <c r="G42" s="25">
        <f t="shared" si="0"/>
        <v>3047704.1292021614</v>
      </c>
    </row>
    <row r="43" spans="1:7" ht="12.75">
      <c r="A43" s="9" t="s">
        <v>44</v>
      </c>
      <c r="B43" s="9">
        <v>3412230</v>
      </c>
      <c r="C43" s="25">
        <v>1978072.0637197194</v>
      </c>
      <c r="D43" s="25">
        <v>0</v>
      </c>
      <c r="E43" s="25">
        <v>0</v>
      </c>
      <c r="F43" s="33">
        <v>0</v>
      </c>
      <c r="G43" s="25">
        <f t="shared" si="0"/>
        <v>1978072.0637197194</v>
      </c>
    </row>
    <row r="44" spans="1:7" ht="12.75">
      <c r="A44" s="9" t="s">
        <v>45</v>
      </c>
      <c r="B44" s="9">
        <v>3413022</v>
      </c>
      <c r="C44" s="25">
        <v>2017065.4637525263</v>
      </c>
      <c r="D44" s="25">
        <v>0</v>
      </c>
      <c r="E44" s="25">
        <v>0</v>
      </c>
      <c r="F44" s="33">
        <v>0</v>
      </c>
      <c r="G44" s="25">
        <f t="shared" si="0"/>
        <v>2017065.4637525263</v>
      </c>
    </row>
    <row r="45" spans="1:7" ht="12.75">
      <c r="A45" s="9" t="s">
        <v>46</v>
      </c>
      <c r="B45" s="9">
        <v>3412222</v>
      </c>
      <c r="C45" s="25">
        <v>1680832.2890441783</v>
      </c>
      <c r="D45" s="25">
        <v>0</v>
      </c>
      <c r="E45" s="25">
        <v>0</v>
      </c>
      <c r="F45" s="33">
        <v>0</v>
      </c>
      <c r="G45" s="25">
        <f t="shared" si="0"/>
        <v>1680832.2890441783</v>
      </c>
    </row>
    <row r="46" spans="1:7" ht="12.75">
      <c r="A46" s="9" t="s">
        <v>47</v>
      </c>
      <c r="B46" s="9">
        <v>3412063</v>
      </c>
      <c r="C46" s="25">
        <v>1236305.3271362348</v>
      </c>
      <c r="D46" s="25">
        <v>0</v>
      </c>
      <c r="E46" s="25">
        <v>0</v>
      </c>
      <c r="F46" s="33">
        <v>0</v>
      </c>
      <c r="G46" s="25">
        <f t="shared" si="0"/>
        <v>1236305.3271362348</v>
      </c>
    </row>
    <row r="47" spans="1:7" ht="12.75">
      <c r="A47" s="9" t="s">
        <v>48</v>
      </c>
      <c r="B47" s="9">
        <v>3412064</v>
      </c>
      <c r="C47" s="25">
        <v>1181089.5928329942</v>
      </c>
      <c r="D47" s="25">
        <v>0</v>
      </c>
      <c r="E47" s="25">
        <v>0</v>
      </c>
      <c r="F47" s="33">
        <v>0</v>
      </c>
      <c r="G47" s="25">
        <f t="shared" si="0"/>
        <v>1181089.5928329942</v>
      </c>
    </row>
    <row r="48" spans="1:7" ht="12.75">
      <c r="A48" s="9" t="s">
        <v>49</v>
      </c>
      <c r="B48" s="9">
        <v>3412235</v>
      </c>
      <c r="C48" s="25">
        <v>1965425.7996425938</v>
      </c>
      <c r="D48" s="25">
        <v>0</v>
      </c>
      <c r="E48" s="25">
        <v>0</v>
      </c>
      <c r="F48" s="33">
        <v>0</v>
      </c>
      <c r="G48" s="25">
        <f t="shared" si="0"/>
        <v>1965425.7996425938</v>
      </c>
    </row>
    <row r="49" spans="1:7" ht="12.75">
      <c r="A49" s="9" t="s">
        <v>50</v>
      </c>
      <c r="B49" s="9">
        <v>3412214</v>
      </c>
      <c r="C49" s="25">
        <v>1810524.32006591</v>
      </c>
      <c r="D49" s="25">
        <v>0</v>
      </c>
      <c r="E49" s="25">
        <v>0</v>
      </c>
      <c r="F49" s="33">
        <v>0</v>
      </c>
      <c r="G49" s="25">
        <f t="shared" si="0"/>
        <v>1810524.32006591</v>
      </c>
    </row>
    <row r="50" spans="1:7" ht="12.75">
      <c r="A50" s="9" t="s">
        <v>51</v>
      </c>
      <c r="B50" s="9">
        <v>3412084</v>
      </c>
      <c r="C50" s="25">
        <v>1275203.8435424836</v>
      </c>
      <c r="D50" s="25">
        <v>0</v>
      </c>
      <c r="E50" s="25">
        <v>0</v>
      </c>
      <c r="F50" s="33">
        <v>0</v>
      </c>
      <c r="G50" s="25">
        <f t="shared" si="0"/>
        <v>1275203.8435424836</v>
      </c>
    </row>
    <row r="51" spans="1:7" ht="12.75">
      <c r="A51" s="9" t="s">
        <v>52</v>
      </c>
      <c r="B51" s="9">
        <v>3412242</v>
      </c>
      <c r="C51" s="25">
        <v>2374183.5882867365</v>
      </c>
      <c r="D51" s="25">
        <v>0</v>
      </c>
      <c r="E51" s="25">
        <v>0</v>
      </c>
      <c r="F51" s="33">
        <v>0</v>
      </c>
      <c r="G51" s="25">
        <f t="shared" si="0"/>
        <v>2374183.5882867365</v>
      </c>
    </row>
    <row r="52" spans="1:7" ht="12.75">
      <c r="A52" s="9" t="s">
        <v>53</v>
      </c>
      <c r="B52" s="9">
        <v>3412229</v>
      </c>
      <c r="C52" s="25">
        <v>2566842.497778019</v>
      </c>
      <c r="D52" s="25">
        <v>0</v>
      </c>
      <c r="E52" s="25">
        <v>0</v>
      </c>
      <c r="F52" s="33">
        <v>0</v>
      </c>
      <c r="G52" s="25">
        <f t="shared" si="0"/>
        <v>2566842.497778019</v>
      </c>
    </row>
    <row r="53" spans="1:7" ht="12.75">
      <c r="A53" s="9" t="s">
        <v>54</v>
      </c>
      <c r="B53" s="9">
        <v>3412086</v>
      </c>
      <c r="C53" s="25">
        <v>1178302.1389378032</v>
      </c>
      <c r="D53" s="25">
        <v>0</v>
      </c>
      <c r="E53" s="25">
        <v>164434.96881208607</v>
      </c>
      <c r="F53" s="33">
        <v>0</v>
      </c>
      <c r="G53" s="25">
        <f t="shared" si="0"/>
        <v>1342737.1077498894</v>
      </c>
    </row>
    <row r="54" spans="1:7" ht="12.75">
      <c r="A54" s="9" t="s">
        <v>55</v>
      </c>
      <c r="B54" s="9">
        <v>3412221</v>
      </c>
      <c r="C54" s="25">
        <v>2347859.781531465</v>
      </c>
      <c r="D54" s="25">
        <v>0</v>
      </c>
      <c r="E54" s="25">
        <v>0</v>
      </c>
      <c r="F54" s="33">
        <v>0</v>
      </c>
      <c r="G54" s="25">
        <f t="shared" si="0"/>
        <v>2347859.781531465</v>
      </c>
    </row>
    <row r="55" spans="1:7" ht="12.75">
      <c r="A55" s="9" t="s">
        <v>56</v>
      </c>
      <c r="B55" s="9">
        <v>3413021</v>
      </c>
      <c r="C55" s="25">
        <v>2298848.2668255707</v>
      </c>
      <c r="D55" s="25">
        <v>0</v>
      </c>
      <c r="E55" s="25">
        <v>0</v>
      </c>
      <c r="F55" s="33">
        <v>0</v>
      </c>
      <c r="G55" s="25">
        <f t="shared" si="0"/>
        <v>2298848.2668255707</v>
      </c>
    </row>
    <row r="56" spans="1:7" ht="12.75">
      <c r="A56" s="9" t="s">
        <v>57</v>
      </c>
      <c r="B56" s="9">
        <v>3412092</v>
      </c>
      <c r="C56" s="25">
        <v>1011593.9632805007</v>
      </c>
      <c r="D56" s="25">
        <v>0</v>
      </c>
      <c r="E56" s="25">
        <v>0</v>
      </c>
      <c r="F56" s="33">
        <v>0</v>
      </c>
      <c r="G56" s="25">
        <f t="shared" si="0"/>
        <v>1011593.9632805007</v>
      </c>
    </row>
    <row r="57" spans="1:7" ht="12.75">
      <c r="A57" s="9" t="s">
        <v>58</v>
      </c>
      <c r="B57" s="9">
        <v>3412093</v>
      </c>
      <c r="C57" s="25">
        <v>976057.1813414991</v>
      </c>
      <c r="D57" s="25">
        <v>0</v>
      </c>
      <c r="E57" s="25">
        <v>0</v>
      </c>
      <c r="F57" s="33">
        <v>0</v>
      </c>
      <c r="G57" s="25">
        <f t="shared" si="0"/>
        <v>976057.1813414991</v>
      </c>
    </row>
    <row r="58" spans="1:7" ht="12.75">
      <c r="A58" s="9" t="s">
        <v>59</v>
      </c>
      <c r="B58" s="9">
        <v>3412241</v>
      </c>
      <c r="C58" s="25">
        <v>1783462.1889667048</v>
      </c>
      <c r="D58" s="25">
        <v>0</v>
      </c>
      <c r="E58" s="25">
        <v>0</v>
      </c>
      <c r="F58" s="33">
        <v>0</v>
      </c>
      <c r="G58" s="25">
        <f t="shared" si="0"/>
        <v>1783462.1889667048</v>
      </c>
    </row>
    <row r="59" spans="1:7" ht="12.75">
      <c r="A59" s="9" t="s">
        <v>60</v>
      </c>
      <c r="B59" s="9">
        <v>3412226</v>
      </c>
      <c r="C59" s="25">
        <v>1325487.9855046603</v>
      </c>
      <c r="D59" s="25">
        <v>0</v>
      </c>
      <c r="E59" s="25">
        <v>16466.534754856926</v>
      </c>
      <c r="F59" s="33">
        <v>0</v>
      </c>
      <c r="G59" s="25">
        <f t="shared" si="0"/>
        <v>1341954.5202595172</v>
      </c>
    </row>
    <row r="60" spans="1:7" ht="12.75">
      <c r="A60" s="9" t="s">
        <v>61</v>
      </c>
      <c r="B60" s="9">
        <v>3412098</v>
      </c>
      <c r="C60" s="25">
        <v>1225142.1118442554</v>
      </c>
      <c r="D60" s="25">
        <v>0</v>
      </c>
      <c r="E60" s="25">
        <v>32933.06950971386</v>
      </c>
      <c r="F60" s="33">
        <v>0</v>
      </c>
      <c r="G60" s="25">
        <f t="shared" si="0"/>
        <v>1258075.1813539693</v>
      </c>
    </row>
    <row r="61" spans="1:7" ht="12.75">
      <c r="A61" s="9" t="s">
        <v>62</v>
      </c>
      <c r="B61" s="9">
        <v>3412170</v>
      </c>
      <c r="C61" s="25">
        <v>1741721.3452441038</v>
      </c>
      <c r="D61" s="25">
        <v>0</v>
      </c>
      <c r="E61" s="25">
        <v>0</v>
      </c>
      <c r="F61" s="33">
        <v>0</v>
      </c>
      <c r="G61" s="25">
        <f t="shared" si="0"/>
        <v>1741721.3452441038</v>
      </c>
    </row>
    <row r="62" spans="1:7" ht="12.75">
      <c r="A62" s="9" t="s">
        <v>63</v>
      </c>
      <c r="B62" s="9">
        <v>3412240</v>
      </c>
      <c r="C62" s="25">
        <v>2746901.634044801</v>
      </c>
      <c r="D62" s="25">
        <v>0</v>
      </c>
      <c r="E62" s="25">
        <v>0</v>
      </c>
      <c r="F62" s="33">
        <v>0</v>
      </c>
      <c r="G62" s="25">
        <f t="shared" si="0"/>
        <v>2746901.634044801</v>
      </c>
    </row>
    <row r="63" spans="1:7" ht="12.75">
      <c r="A63" s="9" t="s">
        <v>64</v>
      </c>
      <c r="B63" s="9">
        <v>3412007</v>
      </c>
      <c r="C63" s="25">
        <v>1561012.9108496364</v>
      </c>
      <c r="D63" s="25">
        <v>0</v>
      </c>
      <c r="E63" s="25">
        <v>0</v>
      </c>
      <c r="F63" s="33">
        <v>0</v>
      </c>
      <c r="G63" s="25">
        <f t="shared" si="0"/>
        <v>1561012.9108496364</v>
      </c>
    </row>
    <row r="64" spans="1:7" ht="12.75">
      <c r="A64" s="9" t="s">
        <v>65</v>
      </c>
      <c r="B64" s="9">
        <v>3412199</v>
      </c>
      <c r="C64" s="25">
        <v>921614.4324624416</v>
      </c>
      <c r="D64" s="25">
        <v>0</v>
      </c>
      <c r="E64" s="25">
        <v>0</v>
      </c>
      <c r="F64" s="33">
        <v>0</v>
      </c>
      <c r="G64" s="25">
        <f t="shared" si="0"/>
        <v>921614.4324624416</v>
      </c>
    </row>
    <row r="65" spans="1:7" ht="12.75">
      <c r="A65" s="9" t="s">
        <v>66</v>
      </c>
      <c r="B65" s="9">
        <v>3412110</v>
      </c>
      <c r="C65" s="25">
        <v>2045995.9490053458</v>
      </c>
      <c r="D65" s="25">
        <v>0</v>
      </c>
      <c r="E65" s="25">
        <v>0</v>
      </c>
      <c r="F65" s="33">
        <v>0</v>
      </c>
      <c r="G65" s="25">
        <f t="shared" si="0"/>
        <v>2045995.9490053458</v>
      </c>
    </row>
    <row r="66" spans="1:7" ht="12.75">
      <c r="A66" s="9" t="s">
        <v>67</v>
      </c>
      <c r="B66" s="9">
        <v>3412113</v>
      </c>
      <c r="C66" s="25">
        <v>1768411.2710113826</v>
      </c>
      <c r="D66" s="25">
        <v>0</v>
      </c>
      <c r="E66" s="25">
        <v>0</v>
      </c>
      <c r="F66" s="33">
        <v>0</v>
      </c>
      <c r="G66" s="25">
        <f t="shared" si="0"/>
        <v>1768411.2710113826</v>
      </c>
    </row>
    <row r="67" spans="1:7" ht="12.75">
      <c r="A67" s="9" t="s">
        <v>68</v>
      </c>
      <c r="B67" s="9">
        <v>3413026</v>
      </c>
      <c r="C67" s="25">
        <v>1482437.5165988384</v>
      </c>
      <c r="D67" s="25">
        <v>0</v>
      </c>
      <c r="E67" s="25">
        <v>179013.84179039154</v>
      </c>
      <c r="F67" s="33">
        <v>0</v>
      </c>
      <c r="G67" s="25">
        <f t="shared" si="0"/>
        <v>1661451.35838923</v>
      </c>
    </row>
    <row r="68" spans="1:7" ht="12.75">
      <c r="A68" s="9" t="s">
        <v>69</v>
      </c>
      <c r="B68" s="9">
        <v>3413961</v>
      </c>
      <c r="C68" s="25">
        <v>1864956.391796532</v>
      </c>
      <c r="D68" s="25">
        <v>0</v>
      </c>
      <c r="E68" s="25">
        <v>0</v>
      </c>
      <c r="F68" s="33">
        <v>0</v>
      </c>
      <c r="G68" s="25">
        <f t="shared" si="0"/>
        <v>1864956.391796532</v>
      </c>
    </row>
    <row r="69" spans="1:7" ht="12.75">
      <c r="A69" s="9" t="s">
        <v>70</v>
      </c>
      <c r="B69" s="9">
        <v>3412123</v>
      </c>
      <c r="C69" s="25">
        <v>1458770.3258459761</v>
      </c>
      <c r="D69" s="25">
        <v>0</v>
      </c>
      <c r="E69" s="25">
        <v>32933.06950971386</v>
      </c>
      <c r="F69" s="33">
        <v>0</v>
      </c>
      <c r="G69" s="25">
        <f t="shared" si="0"/>
        <v>1491703.39535569</v>
      </c>
    </row>
    <row r="70" spans="1:7" ht="12.75">
      <c r="A70" s="9" t="s">
        <v>71</v>
      </c>
      <c r="B70" s="9">
        <v>3412130</v>
      </c>
      <c r="C70" s="25">
        <v>1174250.728352542</v>
      </c>
      <c r="D70" s="25">
        <v>0</v>
      </c>
      <c r="E70" s="25">
        <v>0</v>
      </c>
      <c r="F70" s="33">
        <v>0</v>
      </c>
      <c r="G70" s="25">
        <f t="shared" si="0"/>
        <v>1174250.728352542</v>
      </c>
    </row>
    <row r="71" spans="1:7" ht="12.75">
      <c r="A71" s="9" t="s">
        <v>162</v>
      </c>
      <c r="B71" s="9">
        <v>3412034</v>
      </c>
      <c r="C71" s="25">
        <v>2618383.0928331222</v>
      </c>
      <c r="D71" s="25">
        <v>0</v>
      </c>
      <c r="E71" s="25">
        <v>0</v>
      </c>
      <c r="F71" s="33">
        <v>0</v>
      </c>
      <c r="G71" s="25">
        <f t="shared" si="0"/>
        <v>2618383.0928331222</v>
      </c>
    </row>
    <row r="72" spans="1:7" ht="12.75">
      <c r="A72" s="9" t="s">
        <v>72</v>
      </c>
      <c r="B72" s="9">
        <v>3412011</v>
      </c>
      <c r="C72" s="25">
        <v>1694486.1</v>
      </c>
      <c r="D72" s="25">
        <v>0</v>
      </c>
      <c r="E72" s="25">
        <v>0</v>
      </c>
      <c r="F72" s="33">
        <v>0</v>
      </c>
      <c r="G72" s="25">
        <f t="shared" si="0"/>
        <v>1694486.1</v>
      </c>
    </row>
    <row r="73" spans="1:7" ht="12.75">
      <c r="A73" s="9" t="s">
        <v>73</v>
      </c>
      <c r="B73" s="9">
        <v>3412237</v>
      </c>
      <c r="C73" s="25">
        <v>1881544.5198048763</v>
      </c>
      <c r="D73" s="25">
        <v>0</v>
      </c>
      <c r="E73" s="25">
        <v>65668.47564578007</v>
      </c>
      <c r="F73" s="33">
        <v>0</v>
      </c>
      <c r="G73" s="25">
        <f t="shared" si="0"/>
        <v>1947212.9954506564</v>
      </c>
    </row>
    <row r="74" spans="1:7" ht="12.75">
      <c r="A74" s="9" t="s">
        <v>74</v>
      </c>
      <c r="B74" s="9">
        <v>3412227</v>
      </c>
      <c r="C74" s="25">
        <v>2348737.8547638813</v>
      </c>
      <c r="D74" s="25">
        <v>0</v>
      </c>
      <c r="E74" s="25">
        <v>0</v>
      </c>
      <c r="F74" s="33">
        <v>0</v>
      </c>
      <c r="G74" s="25">
        <f t="shared" si="0"/>
        <v>2348737.8547638813</v>
      </c>
    </row>
    <row r="75" spans="1:7" ht="12.75">
      <c r="A75" s="9" t="s">
        <v>75</v>
      </c>
      <c r="B75" s="9">
        <v>3412065</v>
      </c>
      <c r="C75" s="25">
        <v>1660255.2991476683</v>
      </c>
      <c r="D75" s="25">
        <v>0</v>
      </c>
      <c r="E75" s="25">
        <v>389548.0372078146</v>
      </c>
      <c r="F75" s="33">
        <v>0</v>
      </c>
      <c r="G75" s="25">
        <f t="shared" si="0"/>
        <v>2049803.336355483</v>
      </c>
    </row>
    <row r="76" spans="1:7" ht="12.75">
      <c r="A76" s="9" t="s">
        <v>76</v>
      </c>
      <c r="B76" s="9">
        <v>3412238</v>
      </c>
      <c r="C76" s="25">
        <v>1591846.792941499</v>
      </c>
      <c r="D76" s="25">
        <v>0</v>
      </c>
      <c r="E76" s="25">
        <v>0</v>
      </c>
      <c r="F76" s="33">
        <v>0</v>
      </c>
      <c r="G76" s="25">
        <f t="shared" si="0"/>
        <v>1591846.792941499</v>
      </c>
    </row>
    <row r="77" spans="1:7" ht="12.75">
      <c r="A77" s="9" t="s">
        <v>77</v>
      </c>
      <c r="B77" s="9">
        <v>3412180</v>
      </c>
      <c r="C77" s="25">
        <v>1409162.4027106739</v>
      </c>
      <c r="D77" s="25">
        <v>0</v>
      </c>
      <c r="E77" s="25">
        <v>0</v>
      </c>
      <c r="F77" s="33">
        <v>0</v>
      </c>
      <c r="G77" s="25">
        <f t="shared" si="0"/>
        <v>1409162.4027106739</v>
      </c>
    </row>
    <row r="78" spans="1:7" ht="12.75">
      <c r="A78" s="9" t="s">
        <v>78</v>
      </c>
      <c r="B78" s="9">
        <v>3412149</v>
      </c>
      <c r="C78" s="25">
        <v>1371911.0009088004</v>
      </c>
      <c r="D78" s="25">
        <v>0</v>
      </c>
      <c r="E78" s="25">
        <v>0</v>
      </c>
      <c r="F78" s="33">
        <v>0</v>
      </c>
      <c r="G78" s="25">
        <f t="shared" si="0"/>
        <v>1371911.0009088004</v>
      </c>
    </row>
    <row r="79" spans="1:7" ht="12.75">
      <c r="A79" s="9" t="s">
        <v>79</v>
      </c>
      <c r="B79" s="9">
        <v>3412236</v>
      </c>
      <c r="C79" s="25">
        <v>1828675.0626794852</v>
      </c>
      <c r="D79" s="25">
        <v>0</v>
      </c>
      <c r="E79" s="25">
        <v>0</v>
      </c>
      <c r="F79" s="33">
        <v>0</v>
      </c>
      <c r="G79" s="25">
        <f t="shared" si="0"/>
        <v>1828675.0626794852</v>
      </c>
    </row>
    <row r="80" spans="1:7" ht="12.75">
      <c r="A80" s="9" t="s">
        <v>80</v>
      </c>
      <c r="B80" s="9">
        <v>3412128</v>
      </c>
      <c r="C80" s="25">
        <v>1522508.2728664596</v>
      </c>
      <c r="D80" s="25">
        <v>0</v>
      </c>
      <c r="E80" s="25">
        <v>0</v>
      </c>
      <c r="F80" s="33">
        <v>0</v>
      </c>
      <c r="G80" s="25">
        <f t="shared" si="0"/>
        <v>1522508.2728664596</v>
      </c>
    </row>
    <row r="81" spans="1:7" ht="12.75">
      <c r="A81" s="9" t="s">
        <v>81</v>
      </c>
      <c r="B81" s="9">
        <v>3412166</v>
      </c>
      <c r="C81" s="25">
        <v>1389416.713809813</v>
      </c>
      <c r="D81" s="25">
        <v>0</v>
      </c>
      <c r="E81" s="25">
        <v>0</v>
      </c>
      <c r="F81" s="33">
        <v>0</v>
      </c>
      <c r="G81" s="25">
        <f t="shared" si="0"/>
        <v>1389416.713809813</v>
      </c>
    </row>
    <row r="82" spans="1:7" ht="12.75">
      <c r="A82" s="9" t="s">
        <v>82</v>
      </c>
      <c r="B82" s="9">
        <v>3412009</v>
      </c>
      <c r="C82" s="25">
        <v>2433461.57</v>
      </c>
      <c r="D82" s="25">
        <v>0</v>
      </c>
      <c r="E82" s="25">
        <v>0</v>
      </c>
      <c r="F82" s="33">
        <v>0</v>
      </c>
      <c r="G82" s="25">
        <f t="shared" si="0"/>
        <v>2433461.57</v>
      </c>
    </row>
    <row r="83" spans="1:7" ht="12.75">
      <c r="A83" s="31" t="s">
        <v>147</v>
      </c>
      <c r="C83" s="1"/>
      <c r="D83" s="1"/>
      <c r="E83" s="1"/>
      <c r="F83" s="1"/>
      <c r="G83" s="1"/>
    </row>
    <row r="84" spans="1:7" ht="12.75">
      <c r="A84" s="9" t="s">
        <v>83</v>
      </c>
      <c r="B84" s="9">
        <v>3413329</v>
      </c>
      <c r="C84" s="25">
        <v>1581112.3024</v>
      </c>
      <c r="D84" s="25">
        <v>0</v>
      </c>
      <c r="E84" s="25">
        <v>0</v>
      </c>
      <c r="F84" s="25">
        <v>0</v>
      </c>
      <c r="G84" s="25">
        <f>SUM(C84:F84)</f>
        <v>1581112.3024</v>
      </c>
    </row>
    <row r="85" spans="1:7" ht="12.75">
      <c r="A85" s="9" t="s">
        <v>84</v>
      </c>
      <c r="B85" s="9">
        <v>3412232</v>
      </c>
      <c r="C85" s="25">
        <v>1146166.9987957042</v>
      </c>
      <c r="D85" s="25">
        <v>0</v>
      </c>
      <c r="E85" s="25">
        <v>0</v>
      </c>
      <c r="F85" s="33">
        <v>0</v>
      </c>
      <c r="G85" s="25">
        <f>SUM(C85:F85)</f>
        <v>1146166.9987957042</v>
      </c>
    </row>
    <row r="86" spans="1:7" ht="12.75">
      <c r="A86" s="9" t="s">
        <v>85</v>
      </c>
      <c r="B86" s="9">
        <v>3413310</v>
      </c>
      <c r="C86" s="25">
        <v>1732645.7550162184</v>
      </c>
      <c r="D86" s="25">
        <v>0</v>
      </c>
      <c r="E86" s="25">
        <v>0</v>
      </c>
      <c r="F86" s="33">
        <v>0</v>
      </c>
      <c r="G86" s="25">
        <f>SUM(C86:F86)</f>
        <v>1732645.7550162184</v>
      </c>
    </row>
    <row r="87" spans="1:7" ht="12.75">
      <c r="A87" s="9" t="s">
        <v>86</v>
      </c>
      <c r="B87" s="9">
        <v>3413327</v>
      </c>
      <c r="C87" s="25">
        <v>842965.1134739019</v>
      </c>
      <c r="D87" s="25">
        <v>0</v>
      </c>
      <c r="E87" s="25">
        <v>0</v>
      </c>
      <c r="F87" s="33">
        <v>0</v>
      </c>
      <c r="G87" s="25">
        <f>SUM(C87:F87)</f>
        <v>842965.1134739019</v>
      </c>
    </row>
    <row r="88" spans="1:7" ht="12.75">
      <c r="A88" s="31" t="s">
        <v>148</v>
      </c>
      <c r="C88" s="1"/>
      <c r="D88" s="1"/>
      <c r="E88" s="1"/>
      <c r="F88" s="1"/>
      <c r="G88" s="1"/>
    </row>
    <row r="89" spans="1:7" ht="12.75">
      <c r="A89" s="9" t="s">
        <v>87</v>
      </c>
      <c r="B89" s="9">
        <v>3413965</v>
      </c>
      <c r="C89" s="25">
        <v>2009846.7310702612</v>
      </c>
      <c r="D89" s="25">
        <v>0</v>
      </c>
      <c r="E89" s="25">
        <v>0</v>
      </c>
      <c r="F89" s="25">
        <v>0</v>
      </c>
      <c r="G89" s="25">
        <f>SUM(C89:F89)</f>
        <v>2009846.7310702612</v>
      </c>
    </row>
    <row r="90" spans="1:7" ht="12.75">
      <c r="A90" s="9" t="s">
        <v>88</v>
      </c>
      <c r="B90" s="9">
        <v>3413001</v>
      </c>
      <c r="C90" s="25">
        <v>1272564.0074749372</v>
      </c>
      <c r="D90" s="25">
        <v>0</v>
      </c>
      <c r="E90" s="25">
        <v>0</v>
      </c>
      <c r="F90" s="33">
        <v>0</v>
      </c>
      <c r="G90" s="25">
        <f>SUM(C90:F90)</f>
        <v>1272564.0074749372</v>
      </c>
    </row>
    <row r="91" spans="1:7" ht="12.75">
      <c r="A91" s="9" t="s">
        <v>89</v>
      </c>
      <c r="B91" s="9">
        <v>3412004</v>
      </c>
      <c r="C91" s="25">
        <v>2063549.7104688957</v>
      </c>
      <c r="D91" s="25">
        <v>0</v>
      </c>
      <c r="E91" s="25">
        <v>0</v>
      </c>
      <c r="F91" s="33">
        <v>0</v>
      </c>
      <c r="G91" s="25">
        <f>SUM(C91:F91)</f>
        <v>2063549.7104688957</v>
      </c>
    </row>
    <row r="92" spans="1:7" ht="12.75">
      <c r="A92" s="9" t="s">
        <v>90</v>
      </c>
      <c r="B92" s="9">
        <v>3413015</v>
      </c>
      <c r="C92" s="25">
        <v>901308.6291975082</v>
      </c>
      <c r="D92" s="25">
        <v>0</v>
      </c>
      <c r="E92" s="25">
        <v>0</v>
      </c>
      <c r="F92" s="25">
        <v>0</v>
      </c>
      <c r="G92" s="25">
        <f>SUM(C92:F92)</f>
        <v>901308.6291975082</v>
      </c>
    </row>
    <row r="93" spans="1:7" ht="12.75">
      <c r="A93" s="31" t="s">
        <v>91</v>
      </c>
      <c r="C93" s="1"/>
      <c r="D93" s="1"/>
      <c r="E93" s="1"/>
      <c r="F93" s="1"/>
      <c r="G93" s="1"/>
    </row>
    <row r="94" spans="1:7" ht="12.75">
      <c r="A94" s="9" t="s">
        <v>92</v>
      </c>
      <c r="B94" s="9">
        <v>3412006</v>
      </c>
      <c r="C94" s="25">
        <v>2098859.8948678384</v>
      </c>
      <c r="D94" s="25">
        <v>0</v>
      </c>
      <c r="E94" s="25">
        <v>122948.77709673188</v>
      </c>
      <c r="F94" s="25">
        <v>0</v>
      </c>
      <c r="G94" s="25">
        <f>SUM(C94:F94)</f>
        <v>2221808.6719645704</v>
      </c>
    </row>
    <row r="95" spans="1:7" ht="12.75">
      <c r="A95" s="9" t="s">
        <v>159</v>
      </c>
      <c r="B95" s="9">
        <v>3412025</v>
      </c>
      <c r="C95" s="25">
        <v>2979428.7542971093</v>
      </c>
      <c r="D95" s="25">
        <v>0</v>
      </c>
      <c r="E95" s="25">
        <v>0</v>
      </c>
      <c r="F95" s="33">
        <v>0</v>
      </c>
      <c r="G95" s="25">
        <f>SUM(C95:F95)</f>
        <v>2979428.7542971093</v>
      </c>
    </row>
    <row r="96" spans="1:7" ht="12.75">
      <c r="A96" s="9" t="s">
        <v>93</v>
      </c>
      <c r="B96" s="9">
        <v>3413507</v>
      </c>
      <c r="C96" s="25">
        <v>1481647.8142628204</v>
      </c>
      <c r="D96" s="25">
        <v>0</v>
      </c>
      <c r="E96" s="25">
        <v>0</v>
      </c>
      <c r="F96" s="33">
        <v>0</v>
      </c>
      <c r="G96" s="25">
        <f>SUM(C96:F96)</f>
        <v>1481647.8142628204</v>
      </c>
    </row>
    <row r="97" spans="1:7" ht="12.75">
      <c r="A97" s="9" t="s">
        <v>94</v>
      </c>
      <c r="B97" s="9">
        <v>3413512</v>
      </c>
      <c r="C97" s="25">
        <v>986970.9584997623</v>
      </c>
      <c r="D97" s="25">
        <v>0</v>
      </c>
      <c r="E97" s="25">
        <v>0</v>
      </c>
      <c r="F97" s="33">
        <v>0</v>
      </c>
      <c r="G97" s="25">
        <f>SUM(C97:F97)</f>
        <v>986970.9584997623</v>
      </c>
    </row>
    <row r="98" spans="1:7" ht="12.75">
      <c r="A98" s="9" t="s">
        <v>95</v>
      </c>
      <c r="B98" s="9">
        <v>3412176</v>
      </c>
      <c r="C98" s="25">
        <v>1255883.3510012485</v>
      </c>
      <c r="D98" s="25">
        <v>0</v>
      </c>
      <c r="E98" s="25">
        <v>8562.341993292595</v>
      </c>
      <c r="F98" s="33">
        <v>0</v>
      </c>
      <c r="G98" s="25">
        <f aca="true" t="shared" si="1" ref="G98:G136">SUM(C98:F98)</f>
        <v>1264445.692994541</v>
      </c>
    </row>
    <row r="99" spans="1:7" ht="12.75">
      <c r="A99" s="9" t="s">
        <v>96</v>
      </c>
      <c r="B99" s="9">
        <v>3413513</v>
      </c>
      <c r="C99" s="25">
        <v>1412460.90802632</v>
      </c>
      <c r="D99" s="25">
        <v>0</v>
      </c>
      <c r="E99" s="25">
        <v>0</v>
      </c>
      <c r="F99" s="33">
        <v>0</v>
      </c>
      <c r="G99" s="25">
        <f t="shared" si="1"/>
        <v>1412460.90802632</v>
      </c>
    </row>
    <row r="100" spans="1:7" ht="12.75">
      <c r="A100" s="9" t="s">
        <v>97</v>
      </c>
      <c r="B100" s="9">
        <v>3413514</v>
      </c>
      <c r="C100" s="25">
        <v>976639.3681662452</v>
      </c>
      <c r="D100" s="25">
        <v>0</v>
      </c>
      <c r="E100" s="25">
        <v>0</v>
      </c>
      <c r="F100" s="33">
        <v>0</v>
      </c>
      <c r="G100" s="25">
        <f t="shared" si="1"/>
        <v>976639.3681662452</v>
      </c>
    </row>
    <row r="101" spans="1:7" ht="12.75">
      <c r="A101" s="9" t="s">
        <v>0</v>
      </c>
      <c r="B101" s="9">
        <v>3413516</v>
      </c>
      <c r="C101" s="25">
        <v>1553947.5043791488</v>
      </c>
      <c r="D101" s="25">
        <v>0</v>
      </c>
      <c r="E101" s="25">
        <v>0</v>
      </c>
      <c r="F101" s="33">
        <v>0</v>
      </c>
      <c r="G101" s="25">
        <f t="shared" si="1"/>
        <v>1553947.5043791488</v>
      </c>
    </row>
    <row r="102" spans="1:7" ht="12.75">
      <c r="A102" s="9" t="s">
        <v>98</v>
      </c>
      <c r="B102" s="9">
        <v>3413960</v>
      </c>
      <c r="C102" s="25">
        <v>998526.9179736363</v>
      </c>
      <c r="D102" s="25">
        <v>0</v>
      </c>
      <c r="E102" s="25">
        <v>0</v>
      </c>
      <c r="F102" s="33">
        <v>0</v>
      </c>
      <c r="G102" s="25">
        <f t="shared" si="1"/>
        <v>998526.9179736363</v>
      </c>
    </row>
    <row r="103" spans="1:7" ht="12.75">
      <c r="A103" s="9" t="s">
        <v>99</v>
      </c>
      <c r="B103" s="9">
        <v>3413511</v>
      </c>
      <c r="C103" s="25">
        <v>1076620.6568255022</v>
      </c>
      <c r="D103" s="25">
        <v>0</v>
      </c>
      <c r="E103" s="25">
        <v>0</v>
      </c>
      <c r="F103" s="33">
        <v>0</v>
      </c>
      <c r="G103" s="25">
        <f t="shared" si="1"/>
        <v>1076620.6568255022</v>
      </c>
    </row>
    <row r="104" spans="1:7" ht="12.75">
      <c r="A104" s="9" t="s">
        <v>100</v>
      </c>
      <c r="B104" s="9">
        <v>3412239</v>
      </c>
      <c r="C104" s="25">
        <v>969712.6244687284</v>
      </c>
      <c r="D104" s="25">
        <v>0</v>
      </c>
      <c r="E104" s="25">
        <v>0</v>
      </c>
      <c r="F104" s="33">
        <v>0</v>
      </c>
      <c r="G104" s="25">
        <f t="shared" si="1"/>
        <v>969712.6244687284</v>
      </c>
    </row>
    <row r="105" spans="1:7" ht="12.75">
      <c r="A105" s="9" t="s">
        <v>101</v>
      </c>
      <c r="B105" s="9">
        <v>3413599</v>
      </c>
      <c r="C105" s="25">
        <v>706612.5523313609</v>
      </c>
      <c r="D105" s="25">
        <v>0</v>
      </c>
      <c r="E105" s="25">
        <v>0</v>
      </c>
      <c r="F105" s="33">
        <v>0</v>
      </c>
      <c r="G105" s="25">
        <f t="shared" si="1"/>
        <v>706612.5523313609</v>
      </c>
    </row>
    <row r="106" spans="1:7" ht="12.75">
      <c r="A106" s="9" t="s">
        <v>102</v>
      </c>
      <c r="B106" s="9">
        <v>3413523</v>
      </c>
      <c r="C106" s="25">
        <v>1781123.3510531604</v>
      </c>
      <c r="D106" s="25">
        <v>0</v>
      </c>
      <c r="E106" s="25">
        <v>0</v>
      </c>
      <c r="F106" s="33">
        <v>0</v>
      </c>
      <c r="G106" s="25">
        <f t="shared" si="1"/>
        <v>1781123.3510531604</v>
      </c>
    </row>
    <row r="107" spans="1:7" ht="12.75">
      <c r="A107" s="9" t="s">
        <v>103</v>
      </c>
      <c r="B107" s="9">
        <v>3413541</v>
      </c>
      <c r="C107" s="25">
        <v>1553017.67</v>
      </c>
      <c r="D107" s="25">
        <v>0</v>
      </c>
      <c r="E107" s="25">
        <v>0</v>
      </c>
      <c r="F107" s="33">
        <v>0</v>
      </c>
      <c r="G107" s="25">
        <f t="shared" si="1"/>
        <v>1553017.67</v>
      </c>
    </row>
    <row r="108" spans="1:7" ht="12.75">
      <c r="A108" s="9" t="s">
        <v>104</v>
      </c>
      <c r="B108" s="9">
        <v>3413528</v>
      </c>
      <c r="C108" s="25">
        <v>961154.9602122484</v>
      </c>
      <c r="D108" s="25">
        <v>0</v>
      </c>
      <c r="E108" s="25">
        <v>0</v>
      </c>
      <c r="F108" s="33">
        <v>0</v>
      </c>
      <c r="G108" s="25">
        <f t="shared" si="1"/>
        <v>961154.9602122484</v>
      </c>
    </row>
    <row r="109" spans="1:7" ht="12.75">
      <c r="A109" s="9" t="s">
        <v>105</v>
      </c>
      <c r="B109" s="9">
        <v>3413601</v>
      </c>
      <c r="C109" s="25">
        <v>1054533.738558269</v>
      </c>
      <c r="D109" s="25">
        <v>0</v>
      </c>
      <c r="E109" s="25">
        <v>0</v>
      </c>
      <c r="F109" s="33">
        <v>0</v>
      </c>
      <c r="G109" s="25">
        <f t="shared" si="1"/>
        <v>1054533.738558269</v>
      </c>
    </row>
    <row r="110" spans="1:7" ht="12.75">
      <c r="A110" s="9" t="s">
        <v>106</v>
      </c>
      <c r="B110" s="9">
        <v>3413644</v>
      </c>
      <c r="C110" s="25">
        <v>1525752.347205571</v>
      </c>
      <c r="D110" s="25">
        <v>0</v>
      </c>
      <c r="E110" s="25">
        <v>0</v>
      </c>
      <c r="F110" s="33">
        <v>0</v>
      </c>
      <c r="G110" s="25">
        <f t="shared" si="1"/>
        <v>1525752.347205571</v>
      </c>
    </row>
    <row r="111" spans="1:7" ht="12.75">
      <c r="A111" s="9" t="s">
        <v>107</v>
      </c>
      <c r="B111" s="9">
        <v>3413631</v>
      </c>
      <c r="C111" s="25">
        <v>789891.7883855806</v>
      </c>
      <c r="D111" s="25">
        <v>0</v>
      </c>
      <c r="E111" s="25">
        <v>0</v>
      </c>
      <c r="F111" s="33">
        <v>0</v>
      </c>
      <c r="G111" s="25">
        <f t="shared" si="1"/>
        <v>789891.7883855806</v>
      </c>
    </row>
    <row r="112" spans="1:7" ht="12.75">
      <c r="A112" s="9" t="s">
        <v>1</v>
      </c>
      <c r="B112" s="9">
        <v>3413543</v>
      </c>
      <c r="C112" s="25">
        <v>1622775.1901434793</v>
      </c>
      <c r="D112" s="25">
        <v>0</v>
      </c>
      <c r="E112" s="25">
        <v>0</v>
      </c>
      <c r="F112" s="33">
        <v>0</v>
      </c>
      <c r="G112" s="25">
        <f t="shared" si="1"/>
        <v>1622775.1901434793</v>
      </c>
    </row>
    <row r="113" spans="1:7" ht="12.75">
      <c r="A113" s="9" t="s">
        <v>108</v>
      </c>
      <c r="B113" s="9">
        <v>3413547</v>
      </c>
      <c r="C113" s="25">
        <v>1080145.4270018202</v>
      </c>
      <c r="D113" s="25">
        <v>0</v>
      </c>
      <c r="E113" s="25">
        <v>0</v>
      </c>
      <c r="F113" s="33">
        <v>0</v>
      </c>
      <c r="G113" s="25">
        <f t="shared" si="1"/>
        <v>1080145.4270018202</v>
      </c>
    </row>
    <row r="114" spans="1:7" ht="12.75">
      <c r="A114" s="9" t="s">
        <v>109</v>
      </c>
      <c r="B114" s="9">
        <v>3413632</v>
      </c>
      <c r="C114" s="25">
        <v>901637.4319541899</v>
      </c>
      <c r="D114" s="25">
        <v>0</v>
      </c>
      <c r="E114" s="25">
        <v>0</v>
      </c>
      <c r="F114" s="33">
        <v>0</v>
      </c>
      <c r="G114" s="25">
        <f t="shared" si="1"/>
        <v>901637.4319541899</v>
      </c>
    </row>
    <row r="115" spans="1:7" ht="12.75">
      <c r="A115" s="9" t="s">
        <v>110</v>
      </c>
      <c r="B115" s="9">
        <v>3413548</v>
      </c>
      <c r="C115" s="25">
        <v>876252.9952640455</v>
      </c>
      <c r="D115" s="25">
        <v>0</v>
      </c>
      <c r="E115" s="25">
        <v>0</v>
      </c>
      <c r="F115" s="33">
        <v>0</v>
      </c>
      <c r="G115" s="25">
        <f t="shared" si="1"/>
        <v>876252.9952640455</v>
      </c>
    </row>
    <row r="116" spans="1:7" ht="12.75">
      <c r="A116" s="9" t="s">
        <v>111</v>
      </c>
      <c r="B116" s="9">
        <v>3413024</v>
      </c>
      <c r="C116" s="25">
        <v>1772258.2285742778</v>
      </c>
      <c r="D116" s="25">
        <v>0</v>
      </c>
      <c r="E116" s="25">
        <v>0</v>
      </c>
      <c r="F116" s="33">
        <v>0</v>
      </c>
      <c r="G116" s="25">
        <f t="shared" si="1"/>
        <v>1772258.2285742778</v>
      </c>
    </row>
    <row r="117" spans="1:7" ht="12.75">
      <c r="A117" s="9" t="s">
        <v>112</v>
      </c>
      <c r="B117" s="9">
        <v>3413550</v>
      </c>
      <c r="C117" s="25">
        <v>1047533.6991933191</v>
      </c>
      <c r="D117" s="25">
        <v>0</v>
      </c>
      <c r="E117" s="25">
        <v>0</v>
      </c>
      <c r="F117" s="33">
        <v>0</v>
      </c>
      <c r="G117" s="25">
        <f t="shared" si="1"/>
        <v>1047533.6991933191</v>
      </c>
    </row>
    <row r="118" spans="1:7" ht="12.75">
      <c r="A118" s="9" t="s">
        <v>113</v>
      </c>
      <c r="B118" s="9">
        <v>3413551</v>
      </c>
      <c r="C118" s="25">
        <v>1041928.0691767907</v>
      </c>
      <c r="D118" s="25">
        <v>0</v>
      </c>
      <c r="E118" s="25">
        <v>0</v>
      </c>
      <c r="F118" s="33">
        <v>0</v>
      </c>
      <c r="G118" s="25">
        <f t="shared" si="1"/>
        <v>1041928.0691767907</v>
      </c>
    </row>
    <row r="119" spans="1:7" ht="12.75">
      <c r="A119" s="9" t="s">
        <v>114</v>
      </c>
      <c r="B119" s="9">
        <v>3413527</v>
      </c>
      <c r="C119" s="25">
        <v>952810.5185010091</v>
      </c>
      <c r="D119" s="25">
        <v>0</v>
      </c>
      <c r="E119" s="25">
        <v>0</v>
      </c>
      <c r="F119" s="33">
        <v>0</v>
      </c>
      <c r="G119" s="25">
        <f t="shared" si="1"/>
        <v>952810.5185010091</v>
      </c>
    </row>
    <row r="120" spans="1:7" ht="12.75">
      <c r="A120" s="9" t="s">
        <v>115</v>
      </c>
      <c r="B120" s="9">
        <v>3413552</v>
      </c>
      <c r="C120" s="25">
        <v>1879141.749371798</v>
      </c>
      <c r="D120" s="25">
        <v>0</v>
      </c>
      <c r="E120" s="25">
        <v>0</v>
      </c>
      <c r="F120" s="33">
        <v>0</v>
      </c>
      <c r="G120" s="25">
        <f t="shared" si="1"/>
        <v>1879141.749371798</v>
      </c>
    </row>
    <row r="121" spans="1:7" ht="12.75">
      <c r="A121" s="9" t="s">
        <v>116</v>
      </c>
      <c r="B121" s="9">
        <v>3413553</v>
      </c>
      <c r="C121" s="25">
        <v>1821533.8677085952</v>
      </c>
      <c r="D121" s="25">
        <v>0</v>
      </c>
      <c r="E121" s="25">
        <v>0</v>
      </c>
      <c r="F121" s="33">
        <v>0</v>
      </c>
      <c r="G121" s="25">
        <f t="shared" si="1"/>
        <v>1821533.8677085952</v>
      </c>
    </row>
    <row r="122" spans="1:7" ht="12.75">
      <c r="A122" s="9" t="s">
        <v>117</v>
      </c>
      <c r="B122" s="9">
        <v>3413633</v>
      </c>
      <c r="C122" s="25">
        <v>1014098.283998166</v>
      </c>
      <c r="D122" s="25">
        <v>0</v>
      </c>
      <c r="E122" s="25">
        <v>0</v>
      </c>
      <c r="F122" s="33">
        <v>0</v>
      </c>
      <c r="G122" s="25">
        <f t="shared" si="1"/>
        <v>1014098.283998166</v>
      </c>
    </row>
    <row r="123" spans="1:7" ht="12.75">
      <c r="A123" s="9" t="s">
        <v>118</v>
      </c>
      <c r="B123" s="9">
        <v>3413558</v>
      </c>
      <c r="C123" s="25">
        <v>1294668.98676</v>
      </c>
      <c r="D123" s="25">
        <v>0</v>
      </c>
      <c r="E123" s="25">
        <v>0</v>
      </c>
      <c r="F123" s="33">
        <v>0</v>
      </c>
      <c r="G123" s="25">
        <f t="shared" si="1"/>
        <v>1294668.98676</v>
      </c>
    </row>
    <row r="124" spans="1:7" ht="12.75">
      <c r="A124" s="9" t="s">
        <v>119</v>
      </c>
      <c r="B124" s="9">
        <v>3412234</v>
      </c>
      <c r="C124" s="25">
        <v>2240438.8438479668</v>
      </c>
      <c r="D124" s="25">
        <v>0</v>
      </c>
      <c r="E124" s="25">
        <v>0</v>
      </c>
      <c r="F124" s="33">
        <v>0</v>
      </c>
      <c r="G124" s="25">
        <f t="shared" si="1"/>
        <v>2240438.8438479668</v>
      </c>
    </row>
    <row r="125" spans="1:7" ht="12.75">
      <c r="A125" s="9" t="s">
        <v>120</v>
      </c>
      <c r="B125" s="9">
        <v>3412233</v>
      </c>
      <c r="C125" s="25">
        <v>1803174.027349677</v>
      </c>
      <c r="D125" s="25">
        <v>0</v>
      </c>
      <c r="E125" s="25">
        <v>0</v>
      </c>
      <c r="F125" s="33">
        <v>0</v>
      </c>
      <c r="G125" s="25">
        <f t="shared" si="1"/>
        <v>1803174.027349677</v>
      </c>
    </row>
    <row r="126" spans="1:7" ht="12.75">
      <c r="A126" s="9" t="s">
        <v>121</v>
      </c>
      <c r="B126" s="9">
        <v>3413571</v>
      </c>
      <c r="C126" s="25">
        <v>2135560.6641128003</v>
      </c>
      <c r="D126" s="25">
        <v>0</v>
      </c>
      <c r="E126" s="25">
        <v>0</v>
      </c>
      <c r="F126" s="33">
        <v>0</v>
      </c>
      <c r="G126" s="25">
        <f t="shared" si="1"/>
        <v>2135560.6641128003</v>
      </c>
    </row>
    <row r="127" spans="1:7" ht="12.75">
      <c r="A127" s="9" t="s">
        <v>122</v>
      </c>
      <c r="B127" s="9">
        <v>3413573</v>
      </c>
      <c r="C127" s="25">
        <v>992839.73233167</v>
      </c>
      <c r="D127" s="25">
        <v>0</v>
      </c>
      <c r="E127" s="25">
        <v>0</v>
      </c>
      <c r="F127" s="33">
        <v>0</v>
      </c>
      <c r="G127" s="25">
        <f t="shared" si="1"/>
        <v>992839.73233167</v>
      </c>
    </row>
    <row r="128" spans="1:7" ht="12.75">
      <c r="A128" s="15" t="s">
        <v>163</v>
      </c>
      <c r="B128" s="9">
        <v>3412037</v>
      </c>
      <c r="C128" s="25">
        <v>2450227.4128277334</v>
      </c>
      <c r="D128" s="25">
        <v>0</v>
      </c>
      <c r="E128" s="25">
        <v>0</v>
      </c>
      <c r="F128" s="33">
        <v>0</v>
      </c>
      <c r="G128" s="25">
        <f t="shared" si="1"/>
        <v>2450227.4128277334</v>
      </c>
    </row>
    <row r="129" spans="1:7" ht="12.75">
      <c r="A129" s="9" t="s">
        <v>123</v>
      </c>
      <c r="B129" s="9">
        <v>3413635</v>
      </c>
      <c r="C129" s="25">
        <v>1483213.3335266425</v>
      </c>
      <c r="D129" s="25">
        <v>0</v>
      </c>
      <c r="E129" s="25">
        <v>0</v>
      </c>
      <c r="F129" s="33">
        <v>0</v>
      </c>
      <c r="G129" s="25">
        <f t="shared" si="1"/>
        <v>1483213.3335266425</v>
      </c>
    </row>
    <row r="130" spans="1:7" ht="12.75">
      <c r="A130" s="9" t="s">
        <v>124</v>
      </c>
      <c r="B130" s="9">
        <v>3413582</v>
      </c>
      <c r="C130" s="25">
        <v>1229726.58614553</v>
      </c>
      <c r="D130" s="25">
        <v>0</v>
      </c>
      <c r="E130" s="25">
        <v>0</v>
      </c>
      <c r="F130" s="33">
        <v>0</v>
      </c>
      <c r="G130" s="25">
        <f t="shared" si="1"/>
        <v>1229726.58614553</v>
      </c>
    </row>
    <row r="131" spans="1:7" ht="12.75">
      <c r="A131" s="9" t="s">
        <v>125</v>
      </c>
      <c r="B131" s="9">
        <v>3413584</v>
      </c>
      <c r="C131" s="25">
        <v>1883184.5718670601</v>
      </c>
      <c r="D131" s="25">
        <v>0</v>
      </c>
      <c r="E131" s="25">
        <v>0</v>
      </c>
      <c r="F131" s="33">
        <v>0</v>
      </c>
      <c r="G131" s="25">
        <f t="shared" si="1"/>
        <v>1883184.5718670601</v>
      </c>
    </row>
    <row r="132" spans="1:7" ht="12.75">
      <c r="A132" s="9" t="s">
        <v>126</v>
      </c>
      <c r="B132" s="9">
        <v>3413606</v>
      </c>
      <c r="C132" s="25">
        <v>1362027.9067440405</v>
      </c>
      <c r="D132" s="25">
        <v>0</v>
      </c>
      <c r="E132" s="25">
        <v>0</v>
      </c>
      <c r="F132" s="33">
        <v>0</v>
      </c>
      <c r="G132" s="25">
        <f t="shared" si="1"/>
        <v>1362027.9067440405</v>
      </c>
    </row>
    <row r="133" spans="1:7" ht="12.75">
      <c r="A133" s="9" t="s">
        <v>127</v>
      </c>
      <c r="B133" s="9">
        <v>3413588</v>
      </c>
      <c r="C133" s="25">
        <v>1094259.9554947072</v>
      </c>
      <c r="D133" s="25">
        <v>0</v>
      </c>
      <c r="E133" s="25">
        <v>0</v>
      </c>
      <c r="F133" s="33">
        <v>0</v>
      </c>
      <c r="G133" s="25">
        <f t="shared" si="1"/>
        <v>1094259.9554947072</v>
      </c>
    </row>
    <row r="134" spans="1:7" ht="12.75">
      <c r="A134" s="9" t="s">
        <v>128</v>
      </c>
      <c r="B134" s="9">
        <v>3413967</v>
      </c>
      <c r="C134" s="25">
        <v>2285857.5479434445</v>
      </c>
      <c r="D134" s="25">
        <v>0</v>
      </c>
      <c r="E134" s="25">
        <v>0</v>
      </c>
      <c r="F134" s="33">
        <v>0</v>
      </c>
      <c r="G134" s="25">
        <f t="shared" si="1"/>
        <v>2285857.5479434445</v>
      </c>
    </row>
    <row r="135" spans="1:7" ht="12.75">
      <c r="A135" s="9" t="s">
        <v>129</v>
      </c>
      <c r="B135" s="9">
        <v>3413963</v>
      </c>
      <c r="C135" s="25">
        <v>1729240.6522718437</v>
      </c>
      <c r="D135" s="25">
        <v>0</v>
      </c>
      <c r="E135" s="25">
        <v>0</v>
      </c>
      <c r="F135" s="33">
        <v>0</v>
      </c>
      <c r="G135" s="25">
        <f t="shared" si="1"/>
        <v>1729240.6522718437</v>
      </c>
    </row>
    <row r="136" spans="1:7" ht="12.75" customHeight="1">
      <c r="A136" s="9" t="s">
        <v>130</v>
      </c>
      <c r="B136" s="9">
        <v>3413594</v>
      </c>
      <c r="C136" s="25">
        <v>1154653.8996750747</v>
      </c>
      <c r="D136" s="25">
        <v>0</v>
      </c>
      <c r="E136" s="25">
        <v>0</v>
      </c>
      <c r="F136" s="33">
        <v>0</v>
      </c>
      <c r="G136" s="25">
        <f t="shared" si="1"/>
        <v>1154653.8996750747</v>
      </c>
    </row>
    <row r="137" spans="1:7" ht="12.75">
      <c r="A137" s="31" t="s">
        <v>149</v>
      </c>
      <c r="C137" s="1"/>
      <c r="D137" s="1"/>
      <c r="E137" s="1"/>
      <c r="F137" s="1"/>
      <c r="G137" s="1"/>
    </row>
    <row r="138" spans="1:7" ht="12.75">
      <c r="A138" s="9" t="s">
        <v>131</v>
      </c>
      <c r="B138" s="9">
        <v>3413956</v>
      </c>
      <c r="C138" s="25">
        <v>1734148.5299999998</v>
      </c>
      <c r="D138" s="25">
        <v>0</v>
      </c>
      <c r="E138" s="25">
        <v>0</v>
      </c>
      <c r="F138" s="25">
        <v>0</v>
      </c>
      <c r="G138" s="25">
        <f>SUM(C138:F138)</f>
        <v>1734148.5299999998</v>
      </c>
    </row>
    <row r="139" spans="1:7" ht="12.75">
      <c r="A139" s="9" t="s">
        <v>132</v>
      </c>
      <c r="B139" s="9">
        <v>3413964</v>
      </c>
      <c r="C139" s="25">
        <v>1150396.27986152</v>
      </c>
      <c r="D139" s="25">
        <v>0</v>
      </c>
      <c r="E139" s="25">
        <v>0</v>
      </c>
      <c r="F139" s="25">
        <v>0</v>
      </c>
      <c r="G139" s="25">
        <f>SUM(C139:F139)</f>
        <v>1150396.27986152</v>
      </c>
    </row>
    <row r="140" ht="12.75">
      <c r="A140" s="31" t="s">
        <v>150</v>
      </c>
    </row>
    <row r="141" spans="1:7" ht="12.75">
      <c r="A141" s="9" t="s">
        <v>133</v>
      </c>
      <c r="B141" s="9">
        <v>3415200</v>
      </c>
      <c r="C141" s="25">
        <v>1644320.0195572302</v>
      </c>
      <c r="D141" s="25">
        <v>0</v>
      </c>
      <c r="E141" s="25">
        <v>0</v>
      </c>
      <c r="F141" s="25">
        <v>0</v>
      </c>
      <c r="G141" s="25">
        <f>SUM(C141:F141)</f>
        <v>1644320.0195572302</v>
      </c>
    </row>
    <row r="142" spans="1:7" ht="12.75">
      <c r="A142" s="31" t="s">
        <v>151</v>
      </c>
      <c r="C142" s="1"/>
      <c r="D142" s="1"/>
      <c r="E142" s="1"/>
      <c r="F142" s="1"/>
      <c r="G142" s="1"/>
    </row>
    <row r="143" spans="1:7" ht="13.5" customHeight="1">
      <c r="A143" s="9" t="s">
        <v>134</v>
      </c>
      <c r="B143" s="9">
        <v>3414421</v>
      </c>
      <c r="C143" s="25">
        <v>8481516.705764147</v>
      </c>
      <c r="D143" s="25">
        <v>1397636</v>
      </c>
      <c r="E143" s="25">
        <v>1171.5104557385275</v>
      </c>
      <c r="F143" s="25">
        <v>0</v>
      </c>
      <c r="G143" s="25">
        <f>SUM(C143:F143)</f>
        <v>9880324.216219885</v>
      </c>
    </row>
    <row r="144" spans="1:7" ht="12.75">
      <c r="A144" s="9" t="s">
        <v>135</v>
      </c>
      <c r="B144" s="9">
        <v>3414425</v>
      </c>
      <c r="C144" s="25">
        <v>6405933.858177797</v>
      </c>
      <c r="D144" s="25">
        <v>1302010</v>
      </c>
      <c r="E144" s="25">
        <v>0</v>
      </c>
      <c r="F144" s="25">
        <v>0</v>
      </c>
      <c r="G144" s="25">
        <f>SUM(C144:F144)</f>
        <v>7707943.858177797</v>
      </c>
    </row>
    <row r="145" spans="1:7" ht="12.75">
      <c r="A145" s="9" t="s">
        <v>136</v>
      </c>
      <c r="B145" s="9">
        <v>3414427</v>
      </c>
      <c r="C145" s="25">
        <v>7431389.856039175</v>
      </c>
      <c r="D145" s="25">
        <v>900133</v>
      </c>
      <c r="E145" s="25">
        <v>0</v>
      </c>
      <c r="F145" s="25">
        <v>0</v>
      </c>
      <c r="G145" s="25">
        <f>SUM(C145:F145)</f>
        <v>8331522.856039175</v>
      </c>
    </row>
    <row r="146" spans="1:7" ht="12.75">
      <c r="A146" s="9" t="s">
        <v>137</v>
      </c>
      <c r="B146" s="9">
        <v>3414420</v>
      </c>
      <c r="C146" s="25">
        <v>5096404.908637935</v>
      </c>
      <c r="D146" s="25">
        <v>0</v>
      </c>
      <c r="E146" s="25">
        <v>0</v>
      </c>
      <c r="F146" s="25">
        <v>0</v>
      </c>
      <c r="G146" s="25">
        <f>SUM(C146:F146)</f>
        <v>5096404.908637935</v>
      </c>
    </row>
    <row r="147" spans="1:7" ht="12.75">
      <c r="A147" s="9" t="s">
        <v>138</v>
      </c>
      <c r="B147" s="9">
        <v>3414429</v>
      </c>
      <c r="C147" s="25">
        <v>5525267.849122732</v>
      </c>
      <c r="D147" s="25">
        <v>652012</v>
      </c>
      <c r="E147" s="25">
        <v>0</v>
      </c>
      <c r="F147" s="25">
        <v>0</v>
      </c>
      <c r="G147" s="25">
        <f>SUM(C147:F147)</f>
        <v>6177279.849122732</v>
      </c>
    </row>
    <row r="148" spans="1:7" ht="12.75">
      <c r="A148" s="9" t="s">
        <v>2</v>
      </c>
      <c r="B148" s="9">
        <v>3414404</v>
      </c>
      <c r="C148" s="25">
        <v>5189945.040548395</v>
      </c>
      <c r="D148" s="25">
        <v>347635</v>
      </c>
      <c r="E148" s="25">
        <v>0</v>
      </c>
      <c r="F148" s="25">
        <v>0</v>
      </c>
      <c r="G148" s="25">
        <f>SUM(C148:F148)</f>
        <v>5537580.040548395</v>
      </c>
    </row>
    <row r="149" spans="1:7" ht="12.75">
      <c r="A149" s="1" t="s">
        <v>152</v>
      </c>
      <c r="C149" s="1"/>
      <c r="D149" s="1"/>
      <c r="E149" s="1"/>
      <c r="F149" s="1"/>
      <c r="G149" s="1"/>
    </row>
    <row r="150" spans="1:7" ht="12.75">
      <c r="A150" s="9" t="s">
        <v>139</v>
      </c>
      <c r="B150" s="9">
        <v>3414781</v>
      </c>
      <c r="C150" s="25">
        <v>4164482.8801916055</v>
      </c>
      <c r="D150" s="25">
        <v>693693</v>
      </c>
      <c r="E150" s="25">
        <v>0</v>
      </c>
      <c r="F150" s="25">
        <v>0</v>
      </c>
      <c r="G150" s="25">
        <f>SUM(C150:F150)</f>
        <v>4858175.880191606</v>
      </c>
    </row>
    <row r="151" spans="1:7" ht="12.75">
      <c r="A151" s="9" t="s">
        <v>140</v>
      </c>
      <c r="B151" s="9">
        <v>3415403</v>
      </c>
      <c r="C151" s="25">
        <v>4358899.0309832</v>
      </c>
      <c r="D151" s="25">
        <v>1055096</v>
      </c>
      <c r="E151" s="25">
        <v>0</v>
      </c>
      <c r="F151" s="25">
        <v>0</v>
      </c>
      <c r="G151" s="25">
        <f>SUM(C151:F151)</f>
        <v>5413995.0309832</v>
      </c>
    </row>
    <row r="152" ht="12.75">
      <c r="A152" s="1" t="s">
        <v>153</v>
      </c>
    </row>
    <row r="153" spans="1:7" ht="12.75">
      <c r="A153" s="9" t="s">
        <v>141</v>
      </c>
      <c r="B153" s="9">
        <v>3414690</v>
      </c>
      <c r="C153" s="25">
        <v>3145664.0201091086</v>
      </c>
      <c r="D153" s="25">
        <v>734864</v>
      </c>
      <c r="E153" s="25">
        <v>0</v>
      </c>
      <c r="F153" s="25">
        <v>0</v>
      </c>
      <c r="G153" s="25">
        <f>SUM(C153:F153)</f>
        <v>3880528.0201091086</v>
      </c>
    </row>
    <row r="154" spans="1:7" ht="12.75">
      <c r="A154" s="1" t="s">
        <v>154</v>
      </c>
      <c r="C154" s="1"/>
      <c r="D154" s="1"/>
      <c r="E154" s="1"/>
      <c r="F154" s="1"/>
      <c r="G154" s="1"/>
    </row>
    <row r="155" spans="1:7" ht="12.75">
      <c r="A155" s="9" t="s">
        <v>4</v>
      </c>
      <c r="B155" s="9">
        <v>3414796</v>
      </c>
      <c r="C155" s="25">
        <v>5209335.656937978</v>
      </c>
      <c r="D155" s="25">
        <v>1517837</v>
      </c>
      <c r="E155" s="25">
        <v>0</v>
      </c>
      <c r="F155" s="25">
        <v>0</v>
      </c>
      <c r="G155" s="25">
        <f>SUM(C155:F155)</f>
        <v>6727172.656937978</v>
      </c>
    </row>
    <row r="156" spans="1:7" ht="12.75">
      <c r="A156" s="9" t="s">
        <v>142</v>
      </c>
      <c r="B156" s="9">
        <v>3414792</v>
      </c>
      <c r="C156" s="25">
        <v>5882669.586201715</v>
      </c>
      <c r="D156" s="25">
        <v>804708</v>
      </c>
      <c r="E156" s="25">
        <v>0</v>
      </c>
      <c r="F156" s="25">
        <v>0</v>
      </c>
      <c r="G156" s="25">
        <f>SUM(C156:F156)</f>
        <v>6687377.586201715</v>
      </c>
    </row>
    <row r="157" spans="1:7" ht="12.75">
      <c r="A157" s="9" t="s">
        <v>143</v>
      </c>
      <c r="B157" s="9">
        <v>3414793</v>
      </c>
      <c r="C157" s="25">
        <v>6706472.873604416</v>
      </c>
      <c r="D157" s="25">
        <v>731140</v>
      </c>
      <c r="E157" s="25">
        <v>0</v>
      </c>
      <c r="F157" s="25">
        <v>0</v>
      </c>
      <c r="G157" s="25">
        <f>SUM(C157:F157)</f>
        <v>7437612.873604416</v>
      </c>
    </row>
    <row r="158" spans="1:7" ht="12.75">
      <c r="A158" s="9" t="s">
        <v>144</v>
      </c>
      <c r="B158" s="9">
        <v>3414782</v>
      </c>
      <c r="C158" s="25">
        <v>5163630.549768725</v>
      </c>
      <c r="D158" s="25">
        <v>519868</v>
      </c>
      <c r="E158" s="25">
        <v>0</v>
      </c>
      <c r="F158" s="25">
        <v>0</v>
      </c>
      <c r="G158" s="25">
        <f>SUM(C158:F158)</f>
        <v>5683498.549768725</v>
      </c>
    </row>
    <row r="159" spans="1:7" ht="12.75">
      <c r="A159" s="9" t="s">
        <v>3</v>
      </c>
      <c r="B159" s="9">
        <v>3414794</v>
      </c>
      <c r="C159" s="25">
        <v>5292978.637438272</v>
      </c>
      <c r="D159" s="25">
        <v>778286</v>
      </c>
      <c r="E159" s="25">
        <v>0</v>
      </c>
      <c r="F159" s="25">
        <v>0</v>
      </c>
      <c r="G159" s="25">
        <f>SUM(C159:F159)</f>
        <v>6071264.637438272</v>
      </c>
    </row>
    <row r="160" spans="1:7" ht="12.75">
      <c r="A160" s="9" t="s">
        <v>145</v>
      </c>
      <c r="B160" s="9">
        <v>3414790</v>
      </c>
      <c r="C160" s="25">
        <v>4936895.112225123</v>
      </c>
      <c r="D160" s="25">
        <v>640099</v>
      </c>
      <c r="E160" s="25">
        <v>0</v>
      </c>
      <c r="F160" s="25">
        <v>0</v>
      </c>
      <c r="G160" s="25">
        <f>SUM(C160:F160)</f>
        <v>5576994.112225123</v>
      </c>
    </row>
    <row r="161" spans="1:7" ht="12.75">
      <c r="A161" s="31" t="s">
        <v>155</v>
      </c>
      <c r="C161" s="1"/>
      <c r="D161" s="1"/>
      <c r="E161" s="1"/>
      <c r="F161" s="1"/>
      <c r="G161" s="1"/>
    </row>
    <row r="162" spans="1:7" ht="12.75" customHeight="1">
      <c r="A162" s="9" t="s">
        <v>17</v>
      </c>
      <c r="B162" s="9">
        <v>3417025</v>
      </c>
      <c r="C162" s="25">
        <v>2720000</v>
      </c>
      <c r="D162" s="25">
        <v>5380</v>
      </c>
      <c r="E162" s="25">
        <v>1817608.3712297063</v>
      </c>
      <c r="F162" s="25">
        <v>0</v>
      </c>
      <c r="G162" s="25">
        <f aca="true" t="shared" si="2" ref="G162:G174">SUM(C162:F162)</f>
        <v>4542988.371229706</v>
      </c>
    </row>
    <row r="163" spans="1:7" ht="12.75">
      <c r="A163" s="15" t="s">
        <v>165</v>
      </c>
      <c r="B163" s="9">
        <v>3417069</v>
      </c>
      <c r="C163" s="25">
        <v>1600000</v>
      </c>
      <c r="D163" s="25">
        <v>2505</v>
      </c>
      <c r="E163" s="25">
        <v>809537.0665162698</v>
      </c>
      <c r="F163" s="25">
        <v>0</v>
      </c>
      <c r="G163" s="25">
        <f t="shared" si="2"/>
        <v>2412042.06651627</v>
      </c>
    </row>
    <row r="164" spans="1:7" ht="12.75">
      <c r="A164" s="9" t="s">
        <v>18</v>
      </c>
      <c r="B164" s="9">
        <v>3417070</v>
      </c>
      <c r="C164" s="25">
        <v>2420000.0000000005</v>
      </c>
      <c r="D164" s="25">
        <v>3381</v>
      </c>
      <c r="E164" s="25">
        <v>1295805.2376251845</v>
      </c>
      <c r="F164" s="25">
        <v>0</v>
      </c>
      <c r="G164" s="25">
        <f t="shared" si="2"/>
        <v>3719186.237625185</v>
      </c>
    </row>
    <row r="165" spans="1:7" ht="12.75">
      <c r="A165" s="9" t="s">
        <v>19</v>
      </c>
      <c r="B165" s="9">
        <v>3417042</v>
      </c>
      <c r="C165" s="25">
        <v>714000</v>
      </c>
      <c r="D165" s="25">
        <v>0</v>
      </c>
      <c r="E165" s="25">
        <v>516420.0053121764</v>
      </c>
      <c r="F165" s="25">
        <v>0</v>
      </c>
      <c r="G165" s="25">
        <f t="shared" si="2"/>
        <v>1230420.0053121764</v>
      </c>
    </row>
    <row r="166" spans="1:7" ht="12.75">
      <c r="A166" s="9" t="s">
        <v>20</v>
      </c>
      <c r="B166" s="9">
        <v>3417045</v>
      </c>
      <c r="C166" s="25">
        <v>608999.9999999999</v>
      </c>
      <c r="D166" s="25">
        <v>0</v>
      </c>
      <c r="E166" s="25">
        <v>453821.8336820095</v>
      </c>
      <c r="F166" s="25">
        <v>0</v>
      </c>
      <c r="G166" s="25">
        <f t="shared" si="2"/>
        <v>1062821.8336820095</v>
      </c>
    </row>
    <row r="167" spans="1:7" ht="12.75">
      <c r="A167" s="9" t="s">
        <v>21</v>
      </c>
      <c r="B167" s="9">
        <v>3417065</v>
      </c>
      <c r="C167" s="25">
        <v>682500</v>
      </c>
      <c r="D167" s="25">
        <v>0</v>
      </c>
      <c r="E167" s="25">
        <v>479430.3135218126</v>
      </c>
      <c r="F167" s="25">
        <v>0</v>
      </c>
      <c r="G167" s="25">
        <f t="shared" si="2"/>
        <v>1161930.3135218127</v>
      </c>
    </row>
    <row r="168" spans="1:7" ht="12.75">
      <c r="A168" s="9" t="s">
        <v>22</v>
      </c>
      <c r="B168" s="9">
        <v>3417054</v>
      </c>
      <c r="C168" s="25">
        <v>1330000</v>
      </c>
      <c r="D168" s="25">
        <v>0</v>
      </c>
      <c r="E168" s="25">
        <v>1176470.489371142</v>
      </c>
      <c r="F168" s="25">
        <v>0</v>
      </c>
      <c r="G168" s="25">
        <f t="shared" si="2"/>
        <v>2506470.489371142</v>
      </c>
    </row>
    <row r="169" spans="1:7" ht="12.75">
      <c r="A169" s="9" t="s">
        <v>23</v>
      </c>
      <c r="B169" s="9">
        <v>3417051</v>
      </c>
      <c r="C169" s="25">
        <v>1283333.3333333335</v>
      </c>
      <c r="D169" s="25">
        <v>6007</v>
      </c>
      <c r="E169" s="25">
        <v>983252.9690913771</v>
      </c>
      <c r="F169" s="25">
        <v>0</v>
      </c>
      <c r="G169" s="25">
        <f t="shared" si="2"/>
        <v>2272593.3024247107</v>
      </c>
    </row>
    <row r="170" spans="1:7" ht="12.75">
      <c r="A170" s="9" t="s">
        <v>24</v>
      </c>
      <c r="B170" s="9">
        <v>3417063</v>
      </c>
      <c r="C170" s="25">
        <v>1450000</v>
      </c>
      <c r="D170" s="25">
        <v>0</v>
      </c>
      <c r="E170" s="25">
        <v>1195462.2751377004</v>
      </c>
      <c r="F170" s="25">
        <v>0</v>
      </c>
      <c r="G170" s="25">
        <f t="shared" si="2"/>
        <v>2645462.2751377</v>
      </c>
    </row>
    <row r="171" spans="1:7" ht="12.75">
      <c r="A171" s="9" t="s">
        <v>25</v>
      </c>
      <c r="B171" s="9">
        <v>3417052</v>
      </c>
      <c r="C171" s="25">
        <v>1371666.6666666667</v>
      </c>
      <c r="D171" s="25">
        <v>4880</v>
      </c>
      <c r="E171" s="25">
        <v>1154306.6459650705</v>
      </c>
      <c r="F171" s="25">
        <v>0</v>
      </c>
      <c r="G171" s="25">
        <f t="shared" si="2"/>
        <v>2530853.3126317374</v>
      </c>
    </row>
    <row r="172" spans="1:7" ht="12.75">
      <c r="A172" s="9" t="s">
        <v>26</v>
      </c>
      <c r="B172" s="9">
        <v>3417059</v>
      </c>
      <c r="C172" s="25">
        <v>1990493</v>
      </c>
      <c r="D172" s="25">
        <v>4631</v>
      </c>
      <c r="E172" s="25">
        <v>567234.2126126871</v>
      </c>
      <c r="F172" s="25">
        <v>0</v>
      </c>
      <c r="G172" s="25">
        <f t="shared" si="2"/>
        <v>2562358.212612687</v>
      </c>
    </row>
    <row r="173" spans="1:7" ht="12.75">
      <c r="A173" s="9" t="s">
        <v>27</v>
      </c>
      <c r="B173" s="9">
        <v>3417039</v>
      </c>
      <c r="C173" s="25">
        <v>735000</v>
      </c>
      <c r="D173" s="25">
        <v>0</v>
      </c>
      <c r="E173" s="25">
        <v>651015.3201698025</v>
      </c>
      <c r="F173" s="25">
        <v>0</v>
      </c>
      <c r="G173" s="25">
        <f t="shared" si="2"/>
        <v>1386015.3201698025</v>
      </c>
    </row>
    <row r="174" spans="1:7" ht="12.75">
      <c r="A174" s="15" t="s">
        <v>166</v>
      </c>
      <c r="B174" s="9">
        <v>3411108</v>
      </c>
      <c r="C174" s="25">
        <v>1712610</v>
      </c>
      <c r="D174" s="25">
        <v>0</v>
      </c>
      <c r="E174" s="25">
        <v>933451.058415832</v>
      </c>
      <c r="F174" s="25">
        <v>0</v>
      </c>
      <c r="G174" s="25">
        <f t="shared" si="2"/>
        <v>2646061.058415832</v>
      </c>
    </row>
    <row r="175" spans="3:7" ht="12.75">
      <c r="C175" s="1"/>
      <c r="D175" s="1"/>
      <c r="E175" s="1"/>
      <c r="F175" s="1"/>
      <c r="G175" s="1"/>
    </row>
    <row r="176" spans="3:7" ht="12.75">
      <c r="C176" s="1"/>
      <c r="D176" s="1"/>
      <c r="E176" s="1"/>
      <c r="F176" s="1"/>
      <c r="G176" s="1"/>
    </row>
    <row r="177" spans="3:7" ht="12.75">
      <c r="C177" s="1"/>
      <c r="D177" s="1"/>
      <c r="E177" s="1"/>
      <c r="F177" s="1"/>
      <c r="G177" s="1"/>
    </row>
    <row r="178" spans="3:7" ht="12.75">
      <c r="C178" s="1"/>
      <c r="D178" s="1"/>
      <c r="E178" s="1"/>
      <c r="F178" s="1"/>
      <c r="G178" s="1"/>
    </row>
    <row r="179" spans="3:7" ht="12.75">
      <c r="C179" s="1"/>
      <c r="D179" s="1"/>
      <c r="E179" s="1"/>
      <c r="F179" s="1"/>
      <c r="G179" s="1"/>
    </row>
    <row r="180" spans="3:7" ht="12.75">
      <c r="C180" s="1"/>
      <c r="D180" s="1"/>
      <c r="E180" s="1"/>
      <c r="F180" s="1"/>
      <c r="G180" s="1"/>
    </row>
  </sheetData>
  <sheetProtection/>
  <printOptions/>
  <pageMargins left="0.5905511811023623" right="0.5905511811023623" top="0.1968503937007874" bottom="0.1968503937007874" header="0" footer="0"/>
  <pageSetup fitToHeight="8" fitToWidth="5" horizontalDpi="600" verticalDpi="600" orientation="portrait" paperSize="9" scale="72" r:id="rId1"/>
  <ignoredErrors>
    <ignoredError sqref="G22 G23:G83 C8:F8 G88 G93 G137 G140 G142 G149 G152 G154 G161:G17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Liverpool Direct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bakerm</dc:creator>
  <cp:keywords/>
  <dc:description/>
  <cp:lastModifiedBy>McCall, Jan (School Improvement)</cp:lastModifiedBy>
  <cp:lastPrinted>2020-04-09T11:22:08Z</cp:lastPrinted>
  <dcterms:created xsi:type="dcterms:W3CDTF">2013-03-13T09:43:44Z</dcterms:created>
  <dcterms:modified xsi:type="dcterms:W3CDTF">2020-04-09T11:26:29Z</dcterms:modified>
  <cp:category/>
  <cp:version/>
  <cp:contentType/>
  <cp:contentStatus/>
</cp:coreProperties>
</file>